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423"/>
  <workbookPr autoCompressPictures="0"/>
  <bookViews>
    <workbookView xWindow="2040" yWindow="2620" windowWidth="28800" windowHeight="124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<sst xmlns="http://schemas.openxmlformats.org/spreadsheetml/2006/main" count="123" uniqueCount="73">
  <si>
    <t>민정현</t>
    <phoneticPr fontId="3" type="noConversion"/>
  </si>
  <si>
    <t>M</t>
    <phoneticPr fontId="3" type="noConversion"/>
  </si>
  <si>
    <t>PB</t>
    <phoneticPr fontId="3" type="noConversion"/>
  </si>
  <si>
    <t>AML</t>
    <phoneticPr fontId="3" type="noConversion"/>
  </si>
  <si>
    <t>M2</t>
    <phoneticPr fontId="3" type="noConversion"/>
  </si>
  <si>
    <t>F/U</t>
    <phoneticPr fontId="3" type="noConversion"/>
  </si>
  <si>
    <t>일련</t>
    <phoneticPr fontId="3" type="noConversion"/>
  </si>
  <si>
    <t>번호</t>
    <phoneticPr fontId="3" type="noConversion"/>
  </si>
  <si>
    <t>인체유래물
고유식별번호</t>
    <phoneticPr fontId="3" type="noConversion"/>
  </si>
  <si>
    <t>기 증 날 짜</t>
    <phoneticPr fontId="3" type="noConversion"/>
  </si>
  <si>
    <t>기증자
(개명전/
개명후)</t>
    <phoneticPr fontId="3" type="noConversion"/>
  </si>
  <si>
    <t>병원
등록번호</t>
    <phoneticPr fontId="3" type="noConversion"/>
  </si>
  <si>
    <t>주민
등록
번호</t>
    <phoneticPr fontId="3" type="noConversion"/>
  </si>
  <si>
    <t>성별</t>
    <phoneticPr fontId="3" type="noConversion"/>
  </si>
  <si>
    <t>나이</t>
    <phoneticPr fontId="3" type="noConversion"/>
  </si>
  <si>
    <t>인체유래물
종류</t>
    <phoneticPr fontId="3" type="noConversion"/>
  </si>
  <si>
    <t>인체유래물
보관방법</t>
    <phoneticPr fontId="3" type="noConversion"/>
  </si>
  <si>
    <t>진단명</t>
    <phoneticPr fontId="3" type="noConversion"/>
  </si>
  <si>
    <t>subtype</t>
    <phoneticPr fontId="3" type="noConversion"/>
  </si>
  <si>
    <t>인체유래물
채취 목적</t>
    <phoneticPr fontId="3" type="noConversion"/>
  </si>
  <si>
    <t>인체유래물
사용날짜/사용자(사용목적)</t>
    <phoneticPr fontId="3" type="noConversion"/>
  </si>
  <si>
    <t>김성현2</t>
    <phoneticPr fontId="3" type="noConversion"/>
  </si>
  <si>
    <t>M</t>
    <phoneticPr fontId="3" type="noConversion"/>
  </si>
  <si>
    <t>PB</t>
    <phoneticPr fontId="3" type="noConversion"/>
  </si>
  <si>
    <t>AML</t>
    <phoneticPr fontId="3" type="noConversion"/>
  </si>
  <si>
    <t>M2</t>
    <phoneticPr fontId="3" type="noConversion"/>
  </si>
  <si>
    <t>D28 BM</t>
    <phoneticPr fontId="3" type="noConversion"/>
  </si>
  <si>
    <t>최윤서</t>
    <phoneticPr fontId="3" type="noConversion"/>
  </si>
  <si>
    <t>d29 BM</t>
    <phoneticPr fontId="3" type="noConversion"/>
  </si>
  <si>
    <t>김왕수</t>
    <phoneticPr fontId="3" type="noConversion"/>
  </si>
  <si>
    <t>M1</t>
    <phoneticPr fontId="3" type="noConversion"/>
  </si>
  <si>
    <t>Auto PBSCT D100</t>
    <phoneticPr fontId="3" type="noConversion"/>
  </si>
  <si>
    <t>백서연</t>
    <phoneticPr fontId="3" type="noConversion"/>
  </si>
  <si>
    <t>Leukemia</t>
    <phoneticPr fontId="3" type="noConversion"/>
  </si>
  <si>
    <t>박재연</t>
    <phoneticPr fontId="3" type="noConversion"/>
  </si>
  <si>
    <t>ALL</t>
    <phoneticPr fontId="3" type="noConversion"/>
  </si>
  <si>
    <t>박수민</t>
    <phoneticPr fontId="3" type="noConversion"/>
  </si>
  <si>
    <t>이식 전</t>
    <phoneticPr fontId="3" type="noConversion"/>
  </si>
  <si>
    <t>김윤아</t>
    <phoneticPr fontId="3" type="noConversion"/>
  </si>
  <si>
    <t>T cell ALL</t>
    <phoneticPr fontId="3" type="noConversion"/>
  </si>
  <si>
    <t>재발</t>
    <phoneticPr fontId="3" type="noConversion"/>
  </si>
  <si>
    <t>?</t>
    <phoneticPr fontId="3" type="noConversion"/>
  </si>
  <si>
    <t>황예찬</t>
    <phoneticPr fontId="3" type="noConversion"/>
  </si>
  <si>
    <t>ALL</t>
    <phoneticPr fontId="3" type="noConversion"/>
  </si>
  <si>
    <t>D28 BM</t>
    <phoneticPr fontId="3" type="noConversion"/>
  </si>
  <si>
    <t>2012-12-1D</t>
  </si>
  <si>
    <t>김혜진</t>
    <phoneticPr fontId="3" type="noConversion"/>
  </si>
  <si>
    <t>Burkitt lymphoma</t>
    <phoneticPr fontId="3" type="noConversion"/>
  </si>
  <si>
    <t>F/U</t>
    <phoneticPr fontId="3" type="noConversion"/>
  </si>
  <si>
    <t>DNAgard</t>
    <phoneticPr fontId="3" type="noConversion"/>
  </si>
  <si>
    <t>20130724-1PB</t>
    <phoneticPr fontId="3" type="noConversion"/>
  </si>
  <si>
    <t>신은영</t>
    <phoneticPr fontId="3" type="noConversion"/>
  </si>
  <si>
    <t>DNAgard+RT</t>
    <phoneticPr fontId="3" type="noConversion"/>
  </si>
  <si>
    <t>HLH</t>
    <phoneticPr fontId="3" type="noConversion"/>
  </si>
  <si>
    <t>유진아</t>
    <phoneticPr fontId="3" type="noConversion"/>
  </si>
  <si>
    <t>lymphoma</t>
    <phoneticPr fontId="3" type="noConversion"/>
  </si>
  <si>
    <t>F7</t>
  </si>
  <si>
    <t>20140618-3PB</t>
    <phoneticPr fontId="3" type="noConversion"/>
  </si>
  <si>
    <t>설고운</t>
    <phoneticPr fontId="3" type="noConversion"/>
  </si>
  <si>
    <t>0.5mL</t>
  </si>
  <si>
    <t>C5</t>
  </si>
  <si>
    <t>20140822-1PB</t>
    <phoneticPr fontId="3" type="noConversion"/>
  </si>
  <si>
    <t>박시우</t>
    <phoneticPr fontId="3" type="noConversion"/>
  </si>
  <si>
    <t>PB</t>
    <phoneticPr fontId="3" type="noConversion"/>
  </si>
  <si>
    <t>Metachromatic leukodystrophy</t>
    <phoneticPr fontId="3" type="noConversion"/>
  </si>
  <si>
    <t>이식 전</t>
    <phoneticPr fontId="3" type="noConversion"/>
  </si>
  <si>
    <t>F5</t>
  </si>
  <si>
    <t>20140521-4PB</t>
    <phoneticPr fontId="3" type="noConversion"/>
  </si>
  <si>
    <t>김현진</t>
    <phoneticPr fontId="3" type="noConversion"/>
  </si>
  <si>
    <t>O</t>
    <phoneticPr fontId="2" type="noConversion"/>
  </si>
  <si>
    <t>MNC+EtOH</t>
    <phoneticPr fontId="2" type="noConversion"/>
  </si>
  <si>
    <t>Whole blood/-80℃</t>
    <phoneticPr fontId="3" type="noConversion"/>
  </si>
  <si>
    <r>
      <t>MNC
(X10</t>
    </r>
    <r>
      <rPr>
        <b/>
        <vertAlign val="superscript"/>
        <sz val="9"/>
        <rFont val="나눔고딕"/>
        <charset val="129"/>
      </rPr>
      <t>6</t>
    </r>
    <r>
      <rPr>
        <b/>
        <sz val="9"/>
        <rFont val="나눔고딕"/>
        <charset val="129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</si>
</sst>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\-0000000"/>
  </numFmts>
  <fonts count="7" x14ac:knownFonts="1"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sz val="8"/>
      <name val="Calibri"/>
      <family val="2"/>
      <charset val="129"/>
      <scheme val="minor"/>
    </font>
    <font>
      <sz val="8"/>
      <name val="돋움"/>
      <family val="3"/>
      <charset val="129"/>
    </font>
    <font>
      <b/>
      <sz val="9"/>
      <name val="나눔고딕"/>
      <charset val="129"/>
    </font>
    <font>
      <b/>
      <sz val="6"/>
      <name val="나눔고딕"/>
      <charset val="129"/>
    </font>
    <font>
      <b/>
      <vertAlign val="superscript"/>
      <sz val="9"/>
      <name val="나눔고딕"/>
      <charset val="129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14" fontId="4" fillId="0" borderId="3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14" fontId="4" fillId="0" borderId="5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1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11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</cellXfs>
  <cellStyles count="2">
    <cellStyle name="표준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9"/>
  <sheetViews>
    <sheetView tabSelected="1" workbookViewId="0">
      <selection activeCell="D1" sqref="D1"/>
    </sheetView>
  </sheetViews>
  <sheetFormatPr baseColWidth="10" defaultColWidth="8.83203125" defaultRowHeight="14" x14ac:dyDescent="0"/>
  <cols>
    <col min="1" max="1" width="12.5" bestFit="1" customWidth="1"/>
    <col min="2" max="2" width="5" bestFit="1" customWidth="1"/>
    <col min="3" max="3" width="12.6640625" bestFit="1" customWidth="1"/>
    <col min="4" max="4" width="10.5" bestFit="1" customWidth="1"/>
    <col min="5" max="5" width="8" bestFit="1" customWidth="1"/>
    <col min="6" max="6" width="8" customWidth="1"/>
    <col min="7" max="7" width="9.1640625" bestFit="1" customWidth="1"/>
    <col min="8" max="8" width="14.1640625" bestFit="1" customWidth="1"/>
    <col min="9" max="9" width="4.6640625" bestFit="1" customWidth="1"/>
    <col min="10" max="10" width="7.5" bestFit="1" customWidth="1"/>
    <col min="11" max="11" width="8" bestFit="1" customWidth="1"/>
    <col min="12" max="12" width="18.1640625" customWidth="1"/>
    <col min="13" max="13" width="7" bestFit="1" customWidth="1"/>
    <col min="14" max="14" width="28" bestFit="1" customWidth="1"/>
    <col min="15" max="15" width="7.83203125" bestFit="1" customWidth="1"/>
    <col min="16" max="16" width="16.33203125" bestFit="1" customWidth="1"/>
    <col min="17" max="17" width="9.6640625" bestFit="1" customWidth="1"/>
  </cols>
  <sheetData>
    <row r="1" spans="1:17" ht="45" thickBot="1">
      <c r="A1" s="1" t="s">
        <v>6</v>
      </c>
      <c r="B1" s="2" t="s">
        <v>7</v>
      </c>
      <c r="C1" s="3" t="s">
        <v>8</v>
      </c>
      <c r="D1" s="4" t="s">
        <v>9</v>
      </c>
      <c r="E1" s="3" t="s">
        <v>10</v>
      </c>
      <c r="F1" s="3"/>
      <c r="G1" s="3" t="s">
        <v>11</v>
      </c>
      <c r="H1" s="5" t="s">
        <v>12</v>
      </c>
      <c r="I1" s="2" t="s">
        <v>13</v>
      </c>
      <c r="J1" s="2" t="s">
        <v>14</v>
      </c>
      <c r="K1" s="3" t="s">
        <v>15</v>
      </c>
      <c r="L1" s="3" t="s">
        <v>16</v>
      </c>
      <c r="M1" s="6" t="s">
        <v>72</v>
      </c>
      <c r="N1" s="2" t="s">
        <v>17</v>
      </c>
      <c r="O1" s="2" t="s">
        <v>18</v>
      </c>
      <c r="P1" s="7" t="s">
        <v>19</v>
      </c>
      <c r="Q1" s="8" t="s">
        <v>20</v>
      </c>
    </row>
    <row r="2" spans="1:17">
      <c r="A2" s="9"/>
      <c r="B2" s="9"/>
      <c r="C2" s="10"/>
      <c r="D2" s="11">
        <v>39603</v>
      </c>
      <c r="E2" s="9" t="s">
        <v>0</v>
      </c>
      <c r="F2" s="9" t="s">
        <v>69</v>
      </c>
      <c r="G2" s="9">
        <v>74194247</v>
      </c>
      <c r="H2" s="12"/>
      <c r="I2" s="9" t="s">
        <v>1</v>
      </c>
      <c r="J2" s="9" t="e">
        <f ca="1">YEAR(TODAY())-((19+INT((MID(SUBSTITUTE(H2,"-",""),7,1)-1)/2))*100+LEFT(H2,2)+IF(MID(H2,3,4)&gt;TEXT(TODAY(),"MMDD"),1))</f>
        <v>#VALUE!</v>
      </c>
      <c r="K2" s="9" t="s">
        <v>2</v>
      </c>
      <c r="L2" s="9" t="s">
        <v>70</v>
      </c>
      <c r="M2" s="9"/>
      <c r="N2" s="9" t="s">
        <v>3</v>
      </c>
      <c r="O2" s="13" t="s">
        <v>4</v>
      </c>
      <c r="P2" s="13" t="s">
        <v>5</v>
      </c>
      <c r="Q2" s="14"/>
    </row>
    <row r="3" spans="1:17">
      <c r="A3" s="9"/>
      <c r="B3" s="9"/>
      <c r="C3" s="10"/>
      <c r="D3" s="11">
        <v>39853</v>
      </c>
      <c r="E3" s="9" t="s">
        <v>29</v>
      </c>
      <c r="F3" s="9" t="s">
        <v>69</v>
      </c>
      <c r="G3" s="9">
        <v>75298159</v>
      </c>
      <c r="H3" s="12"/>
      <c r="I3" s="9" t="s">
        <v>1</v>
      </c>
      <c r="J3" s="9">
        <v>14</v>
      </c>
      <c r="K3" s="9" t="s">
        <v>2</v>
      </c>
      <c r="L3" s="9" t="s">
        <v>70</v>
      </c>
      <c r="M3" s="9">
        <v>50</v>
      </c>
      <c r="N3" s="9" t="s">
        <v>3</v>
      </c>
      <c r="O3" s="13" t="s">
        <v>30</v>
      </c>
      <c r="P3" s="13" t="s">
        <v>31</v>
      </c>
      <c r="Q3" s="14"/>
    </row>
    <row r="4" spans="1:17">
      <c r="A4" s="9"/>
      <c r="B4" s="9"/>
      <c r="C4" s="10"/>
      <c r="D4" s="11">
        <v>39883</v>
      </c>
      <c r="E4" s="9" t="s">
        <v>21</v>
      </c>
      <c r="F4" s="9" t="s">
        <v>69</v>
      </c>
      <c r="G4" s="9">
        <v>75141741</v>
      </c>
      <c r="H4" s="12"/>
      <c r="I4" s="9" t="s">
        <v>22</v>
      </c>
      <c r="J4" s="9">
        <v>10</v>
      </c>
      <c r="K4" s="9" t="s">
        <v>23</v>
      </c>
      <c r="L4" s="9" t="s">
        <v>70</v>
      </c>
      <c r="M4" s="9">
        <v>10</v>
      </c>
      <c r="N4" s="9" t="s">
        <v>24</v>
      </c>
      <c r="O4" s="13" t="s">
        <v>25</v>
      </c>
      <c r="P4" s="13" t="s">
        <v>26</v>
      </c>
      <c r="Q4" s="14"/>
    </row>
    <row r="5" spans="1:17">
      <c r="A5" s="9"/>
      <c r="B5" s="9"/>
      <c r="C5" s="10"/>
      <c r="D5" s="11">
        <v>40900</v>
      </c>
      <c r="E5" s="9" t="s">
        <v>36</v>
      </c>
      <c r="F5" s="9"/>
      <c r="G5" s="9">
        <v>74319673</v>
      </c>
      <c r="H5" s="12"/>
      <c r="I5" s="9"/>
      <c r="J5" s="9"/>
      <c r="K5" s="9" t="s">
        <v>2</v>
      </c>
      <c r="L5" s="15" t="s">
        <v>71</v>
      </c>
      <c r="M5" s="9"/>
      <c r="N5" s="9" t="s">
        <v>35</v>
      </c>
      <c r="O5" s="9"/>
      <c r="P5" s="9"/>
      <c r="Q5" s="11"/>
    </row>
    <row r="6" spans="1:17">
      <c r="A6" s="9"/>
      <c r="B6" s="9"/>
      <c r="C6" s="10"/>
      <c r="D6" s="11"/>
      <c r="E6" s="9"/>
      <c r="F6" s="9"/>
      <c r="G6" s="9"/>
      <c r="H6" s="12"/>
      <c r="I6" s="9"/>
      <c r="J6" s="9"/>
      <c r="K6" s="9" t="s">
        <v>2</v>
      </c>
      <c r="L6" s="9"/>
      <c r="M6" s="9"/>
      <c r="N6" s="9"/>
      <c r="O6" s="9"/>
      <c r="P6" s="9"/>
      <c r="Q6" s="11"/>
    </row>
    <row r="7" spans="1:17">
      <c r="A7" s="9"/>
      <c r="B7" s="9"/>
      <c r="C7" s="10"/>
      <c r="D7" s="11">
        <v>40645</v>
      </c>
      <c r="E7" s="9" t="s">
        <v>32</v>
      </c>
      <c r="F7" s="9" t="s">
        <v>69</v>
      </c>
      <c r="G7" s="9">
        <v>75991085</v>
      </c>
      <c r="H7" s="12"/>
      <c r="I7" s="9"/>
      <c r="J7" s="9"/>
      <c r="K7" s="9" t="s">
        <v>2</v>
      </c>
      <c r="L7" s="15" t="s">
        <v>71</v>
      </c>
      <c r="M7" s="9"/>
      <c r="N7" s="9" t="s">
        <v>33</v>
      </c>
      <c r="O7" s="13"/>
      <c r="P7" s="13"/>
      <c r="Q7" s="14"/>
    </row>
    <row r="8" spans="1:17">
      <c r="A8" s="9"/>
      <c r="B8" s="9"/>
      <c r="C8" s="10"/>
      <c r="D8" s="11">
        <v>40711</v>
      </c>
      <c r="E8" s="9" t="s">
        <v>27</v>
      </c>
      <c r="F8" s="9" t="s">
        <v>69</v>
      </c>
      <c r="G8" s="9">
        <v>75949154</v>
      </c>
      <c r="H8" s="12"/>
      <c r="I8" s="9"/>
      <c r="J8" s="9"/>
      <c r="K8" s="9" t="s">
        <v>2</v>
      </c>
      <c r="L8" s="15" t="s">
        <v>71</v>
      </c>
      <c r="M8" s="9"/>
      <c r="N8" s="9" t="s">
        <v>24</v>
      </c>
      <c r="O8" s="13"/>
      <c r="P8" s="13" t="s">
        <v>28</v>
      </c>
      <c r="Q8" s="14"/>
    </row>
    <row r="9" spans="1:17">
      <c r="A9" s="9"/>
      <c r="B9" s="9"/>
      <c r="C9" s="10"/>
      <c r="D9" s="11">
        <v>40805</v>
      </c>
      <c r="E9" s="9" t="s">
        <v>34</v>
      </c>
      <c r="F9" s="9" t="s">
        <v>69</v>
      </c>
      <c r="G9" s="9">
        <v>76379145</v>
      </c>
      <c r="H9" s="12"/>
      <c r="I9" s="9"/>
      <c r="J9" s="9"/>
      <c r="K9" s="9" t="s">
        <v>2</v>
      </c>
      <c r="L9" s="15" t="s">
        <v>71</v>
      </c>
      <c r="M9" s="9">
        <v>15</v>
      </c>
      <c r="N9" s="9" t="s">
        <v>35</v>
      </c>
      <c r="O9" s="13"/>
      <c r="P9" s="13" t="s">
        <v>26</v>
      </c>
      <c r="Q9" s="14"/>
    </row>
    <row r="10" spans="1:17">
      <c r="A10" s="9"/>
      <c r="B10" s="9"/>
      <c r="C10" s="10"/>
      <c r="D10" s="11">
        <v>40952</v>
      </c>
      <c r="E10" s="9" t="s">
        <v>54</v>
      </c>
      <c r="F10" s="9" t="s">
        <v>69</v>
      </c>
      <c r="G10" s="9">
        <v>74527018</v>
      </c>
      <c r="H10" s="12"/>
      <c r="I10" s="9"/>
      <c r="J10" s="9"/>
      <c r="K10" s="9" t="s">
        <v>2</v>
      </c>
      <c r="L10" s="15" t="s">
        <v>71</v>
      </c>
      <c r="M10" s="9"/>
      <c r="N10" s="9" t="s">
        <v>55</v>
      </c>
      <c r="O10" s="13"/>
      <c r="P10" s="13"/>
      <c r="Q10" s="14"/>
    </row>
    <row r="11" spans="1:17">
      <c r="A11" s="9"/>
      <c r="B11" s="9"/>
      <c r="C11" s="10"/>
      <c r="D11" s="11"/>
      <c r="E11" s="9"/>
      <c r="F11" s="9"/>
      <c r="G11" s="9"/>
      <c r="H11" s="12"/>
      <c r="I11" s="9"/>
      <c r="J11" s="9"/>
      <c r="K11" s="9" t="s">
        <v>2</v>
      </c>
      <c r="L11" s="9"/>
      <c r="M11" s="9"/>
      <c r="N11" s="9"/>
      <c r="O11" s="9"/>
      <c r="P11" s="9"/>
      <c r="Q11" s="16"/>
    </row>
    <row r="12" spans="1:17">
      <c r="A12" s="9"/>
      <c r="B12" s="9"/>
      <c r="C12" s="10"/>
      <c r="D12" s="11">
        <v>41036</v>
      </c>
      <c r="E12" s="9" t="s">
        <v>38</v>
      </c>
      <c r="F12" s="9" t="s">
        <v>69</v>
      </c>
      <c r="G12" s="9">
        <v>75124777</v>
      </c>
      <c r="H12" s="12"/>
      <c r="I12" s="9"/>
      <c r="J12" s="9"/>
      <c r="K12" s="9" t="s">
        <v>2</v>
      </c>
      <c r="L12" s="15" t="s">
        <v>71</v>
      </c>
      <c r="M12" s="9"/>
      <c r="N12" s="9" t="s">
        <v>39</v>
      </c>
      <c r="O12" s="9"/>
      <c r="P12" s="9" t="s">
        <v>40</v>
      </c>
      <c r="Q12" s="16"/>
    </row>
    <row r="13" spans="1:17">
      <c r="A13" s="9"/>
      <c r="B13" s="9"/>
      <c r="C13" s="10"/>
      <c r="D13" s="11"/>
      <c r="E13" s="9"/>
      <c r="F13" s="9"/>
      <c r="G13" s="9"/>
      <c r="H13" s="12"/>
      <c r="I13" s="9"/>
      <c r="J13" s="9"/>
      <c r="K13" s="9" t="s">
        <v>2</v>
      </c>
      <c r="L13" s="9"/>
      <c r="M13" s="9"/>
      <c r="N13" s="9"/>
      <c r="O13" s="9"/>
      <c r="P13" s="9"/>
      <c r="Q13" s="11"/>
    </row>
    <row r="14" spans="1:17">
      <c r="A14" s="9"/>
      <c r="B14" s="9"/>
      <c r="C14" s="10"/>
      <c r="D14" s="11">
        <v>41178</v>
      </c>
      <c r="E14" s="9" t="s">
        <v>42</v>
      </c>
      <c r="F14" s="9" t="s">
        <v>69</v>
      </c>
      <c r="G14" s="9">
        <v>76795444</v>
      </c>
      <c r="H14" s="9"/>
      <c r="I14" s="9"/>
      <c r="J14" s="9"/>
      <c r="K14" s="9" t="s">
        <v>2</v>
      </c>
      <c r="L14" s="15" t="s">
        <v>71</v>
      </c>
      <c r="M14" s="9"/>
      <c r="N14" s="9" t="s">
        <v>43</v>
      </c>
      <c r="O14" s="9"/>
      <c r="P14" s="9" t="s">
        <v>44</v>
      </c>
      <c r="Q14" s="11"/>
    </row>
    <row r="15" spans="1:17">
      <c r="A15" s="9" t="s">
        <v>45</v>
      </c>
      <c r="B15" s="9"/>
      <c r="C15" s="10"/>
      <c r="D15" s="11">
        <v>41260</v>
      </c>
      <c r="E15" s="9" t="s">
        <v>46</v>
      </c>
      <c r="F15" s="9" t="s">
        <v>69</v>
      </c>
      <c r="G15" s="9">
        <v>76843792</v>
      </c>
      <c r="H15" s="9"/>
      <c r="I15" s="9"/>
      <c r="J15" s="9"/>
      <c r="K15" s="9" t="s">
        <v>23</v>
      </c>
      <c r="L15" s="15" t="s">
        <v>71</v>
      </c>
      <c r="M15" s="9"/>
      <c r="N15" s="9" t="s">
        <v>47</v>
      </c>
      <c r="O15" s="9"/>
      <c r="P15" s="9" t="s">
        <v>48</v>
      </c>
      <c r="Q15" s="11"/>
    </row>
    <row r="16" spans="1:17">
      <c r="A16" s="9" t="s">
        <v>49</v>
      </c>
      <c r="B16" s="9">
        <v>618</v>
      </c>
      <c r="C16" s="10" t="s">
        <v>50</v>
      </c>
      <c r="D16" s="11">
        <v>41479</v>
      </c>
      <c r="E16" s="9" t="s">
        <v>51</v>
      </c>
      <c r="F16" s="9" t="s">
        <v>69</v>
      </c>
      <c r="G16" s="9">
        <v>75828884</v>
      </c>
      <c r="H16" s="9"/>
      <c r="I16" s="9"/>
      <c r="J16" s="9"/>
      <c r="K16" s="9" t="s">
        <v>23</v>
      </c>
      <c r="L16" s="9" t="s">
        <v>52</v>
      </c>
      <c r="M16" s="9"/>
      <c r="N16" s="9" t="s">
        <v>53</v>
      </c>
      <c r="O16" s="9"/>
      <c r="P16" s="9" t="s">
        <v>37</v>
      </c>
      <c r="Q16" s="11"/>
    </row>
    <row r="17" spans="1:17">
      <c r="A17" s="9"/>
      <c r="B17" s="13" t="s">
        <v>66</v>
      </c>
      <c r="C17" s="17" t="s">
        <v>67</v>
      </c>
      <c r="D17" s="14">
        <v>41780</v>
      </c>
      <c r="E17" s="13" t="s">
        <v>68</v>
      </c>
      <c r="F17" s="9" t="s">
        <v>69</v>
      </c>
      <c r="G17" s="13">
        <v>77362582</v>
      </c>
      <c r="H17" s="13"/>
      <c r="I17" s="13"/>
      <c r="J17" s="13"/>
      <c r="K17" s="13" t="s">
        <v>23</v>
      </c>
      <c r="L17" s="15" t="s">
        <v>71</v>
      </c>
      <c r="M17" s="9" t="s">
        <v>59</v>
      </c>
      <c r="N17" s="13" t="s">
        <v>41</v>
      </c>
      <c r="O17" s="13"/>
      <c r="P17" s="13" t="s">
        <v>41</v>
      </c>
      <c r="Q17" s="14"/>
    </row>
    <row r="18" spans="1:17">
      <c r="A18" s="9"/>
      <c r="B18" s="13" t="s">
        <v>56</v>
      </c>
      <c r="C18" s="17" t="s">
        <v>57</v>
      </c>
      <c r="D18" s="14">
        <v>41808</v>
      </c>
      <c r="E18" s="13" t="s">
        <v>58</v>
      </c>
      <c r="F18" s="9" t="s">
        <v>69</v>
      </c>
      <c r="G18" s="13">
        <v>77409816</v>
      </c>
      <c r="H18" s="13"/>
      <c r="I18" s="13"/>
      <c r="J18" s="13"/>
      <c r="K18" s="13" t="s">
        <v>23</v>
      </c>
      <c r="L18" s="15" t="s">
        <v>71</v>
      </c>
      <c r="M18" s="9" t="s">
        <v>59</v>
      </c>
      <c r="N18" s="13" t="s">
        <v>24</v>
      </c>
      <c r="O18" s="13"/>
      <c r="P18" s="13" t="s">
        <v>26</v>
      </c>
      <c r="Q18" s="14"/>
    </row>
    <row r="19" spans="1:17">
      <c r="A19" s="9"/>
      <c r="B19" s="13" t="s">
        <v>60</v>
      </c>
      <c r="C19" s="17" t="s">
        <v>61</v>
      </c>
      <c r="D19" s="14">
        <v>41873</v>
      </c>
      <c r="E19" s="13" t="s">
        <v>62</v>
      </c>
      <c r="F19" s="9" t="s">
        <v>69</v>
      </c>
      <c r="G19" s="13">
        <v>77296577</v>
      </c>
      <c r="H19" s="13"/>
      <c r="I19" s="13"/>
      <c r="J19" s="13"/>
      <c r="K19" s="13" t="s">
        <v>63</v>
      </c>
      <c r="L19" s="15" t="s">
        <v>71</v>
      </c>
      <c r="M19" s="9" t="s">
        <v>59</v>
      </c>
      <c r="N19" s="13" t="s">
        <v>64</v>
      </c>
      <c r="O19" s="13"/>
      <c r="P19" s="13" t="s">
        <v>65</v>
      </c>
      <c r="Q19" s="14"/>
    </row>
  </sheetData>
  <sortState ref="A2:P19">
    <sortCondition ref="D2:D19"/>
  </sortState>
  <phoneticPr fontId="2" type="noConversion"/>
  <pageMargins left="0.7" right="0.7" top="0.75" bottom="0.75" header="0.3" footer="0.3"/>
  <pageSetup paperSize="9" scale="66" fitToHeight="0" orientation="landscape"/>
  <ignoredErrors>
    <ignoredError sqref="J2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SNUH</dc:creator>
  <cp:lastModifiedBy>SUNMIN YUN</cp:lastModifiedBy>
  <cp:lastPrinted>2018-05-08T05:25:18Z</cp:lastPrinted>
  <dcterms:created xsi:type="dcterms:W3CDTF">2018-04-18T07:26:54Z</dcterms:created>
  <dcterms:modified xsi:type="dcterms:W3CDTF">2018-06-07T05:28:52Z</dcterms:modified>
</cp:coreProperties>
</file>