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autoCompressPictures="0"/>
  <bookViews>
    <workbookView xWindow="5860" yWindow="0" windowWidth="26320" windowHeight="19440"/>
  </bookViews>
  <sheets>
    <sheet name="Original" sheetId="1" r:id="rId1"/>
  </sheets>
  <definedNames>
    <definedName name="_xlnm._FilterDatabase" localSheetId="0" hidden="1">Original!$A$1:$AB$152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8" i="1" l="1"/>
  <c r="L148" i="1"/>
  <c r="M148" i="1"/>
  <c r="N148" i="1"/>
  <c r="O148" i="1"/>
  <c r="P148" i="1"/>
  <c r="R148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50" i="1"/>
  <c r="T151" i="1"/>
  <c r="T152" i="1"/>
</calcChain>
</file>

<file path=xl/comments1.xml><?xml version="1.0" encoding="utf-8"?>
<comments xmlns="http://schemas.openxmlformats.org/spreadsheetml/2006/main">
  <authors>
    <author>snuh</author>
    <author>LJW</author>
  </authors>
  <commentList>
    <comment ref="U1" authorId="0">
      <text>
        <r>
          <rPr>
            <b/>
            <sz val="9"/>
            <color indexed="81"/>
            <rFont val="Tahoma"/>
            <family val="2"/>
          </rPr>
          <t>snuh:</t>
        </r>
        <r>
          <rPr>
            <sz val="9"/>
            <color indexed="81"/>
            <rFont val="Tahoma"/>
            <family val="2"/>
          </rPr>
          <t xml:space="preserve">
3hr 0
6hr 1</t>
        </r>
      </text>
    </comment>
    <comment ref="AA11" authorId="1">
      <text>
        <r>
          <rPr>
            <b/>
            <sz val="9"/>
            <color indexed="81"/>
            <rFont val="Tahoma"/>
            <family val="2"/>
          </rPr>
          <t>LJW:</t>
        </r>
        <r>
          <rPr>
            <sz val="9"/>
            <color indexed="81"/>
            <rFont val="Tahoma"/>
            <family val="2"/>
          </rPr>
          <t xml:space="preserve">
delayed GF </t>
        </r>
      </text>
    </comment>
  </commentList>
</comments>
</file>

<file path=xl/sharedStrings.xml><?xml version="1.0" encoding="utf-8"?>
<sst xmlns="http://schemas.openxmlformats.org/spreadsheetml/2006/main" count="779" uniqueCount="337">
  <si>
    <t>BSA</t>
    <phoneticPr fontId="4" type="noConversion"/>
  </si>
  <si>
    <t>lymphoma/leukemia</t>
    <phoneticPr fontId="4" type="noConversion"/>
  </si>
  <si>
    <t>genetic rare disease</t>
    <phoneticPr fontId="4" type="noConversion"/>
  </si>
  <si>
    <t>lymphoma/leukemia</t>
    <phoneticPr fontId="4" type="noConversion"/>
  </si>
  <si>
    <t>solid tumor</t>
    <phoneticPr fontId="4" type="noConversion"/>
  </si>
  <si>
    <t>JMML/MDS</t>
    <phoneticPr fontId="4" type="noConversion"/>
  </si>
  <si>
    <t>진단명분류1</t>
    <phoneticPr fontId="4" type="noConversion"/>
  </si>
  <si>
    <t>진단명분류2</t>
    <phoneticPr fontId="4" type="noConversion"/>
  </si>
  <si>
    <t>other hematologic disease</t>
    <phoneticPr fontId="4" type="noConversion"/>
  </si>
  <si>
    <t xml:space="preserve">non malignant </t>
    <phoneticPr fontId="4" type="noConversion"/>
  </si>
  <si>
    <t>malignant</t>
    <phoneticPr fontId="4" type="noConversion"/>
  </si>
  <si>
    <t>이식당시나이</t>
  </si>
  <si>
    <t>이식종류</t>
    <phoneticPr fontId="4" type="noConversion"/>
  </si>
  <si>
    <t>auto</t>
    <phoneticPr fontId="4" type="noConversion"/>
  </si>
  <si>
    <t>allo</t>
    <phoneticPr fontId="4" type="noConversion"/>
  </si>
  <si>
    <t>병록번호 앞 4자리</t>
    <phoneticPr fontId="4" type="noConversion"/>
  </si>
  <si>
    <t>Sample 일련번호</t>
    <phoneticPr fontId="4" type="noConversion"/>
  </si>
  <si>
    <t>1stAUC/dose</t>
    <phoneticPr fontId="4" type="noConversion"/>
  </si>
  <si>
    <t>Bus_001</t>
  </si>
  <si>
    <t>Bus_002</t>
  </si>
  <si>
    <t>Bus_003</t>
  </si>
  <si>
    <t>Bus_004</t>
  </si>
  <si>
    <t>Bus_005</t>
  </si>
  <si>
    <t>Bus_006</t>
  </si>
  <si>
    <t>Bus_007</t>
  </si>
  <si>
    <t>Bus_008</t>
  </si>
  <si>
    <t>Bus_009</t>
  </si>
  <si>
    <t>Bus_010</t>
  </si>
  <si>
    <t>Bus_011</t>
  </si>
  <si>
    <t>Bus_012</t>
  </si>
  <si>
    <t>Bus_013</t>
  </si>
  <si>
    <t>Bus_014</t>
  </si>
  <si>
    <t>Bus_015</t>
  </si>
  <si>
    <t>Bus_016</t>
  </si>
  <si>
    <t>Bus_017</t>
  </si>
  <si>
    <t>Bus_018</t>
  </si>
  <si>
    <t>Bus_019</t>
  </si>
  <si>
    <t>Bus_020</t>
  </si>
  <si>
    <t>Bus_021</t>
  </si>
  <si>
    <t>Bus_022</t>
  </si>
  <si>
    <t>Bus_023</t>
  </si>
  <si>
    <t>Bus_024</t>
  </si>
  <si>
    <t>Bus_025</t>
  </si>
  <si>
    <t>Bus_026</t>
  </si>
  <si>
    <t>Bus_027</t>
  </si>
  <si>
    <t>Bus_028</t>
  </si>
  <si>
    <t>Bus_029</t>
  </si>
  <si>
    <t>Bus_030</t>
  </si>
  <si>
    <t>Bus_031</t>
  </si>
  <si>
    <t>Bus_032</t>
  </si>
  <si>
    <t>Bus_033</t>
  </si>
  <si>
    <t>Bus_034</t>
  </si>
  <si>
    <t>Bus_035</t>
  </si>
  <si>
    <t>Bus_036</t>
  </si>
  <si>
    <t>Bus_037</t>
  </si>
  <si>
    <t>Bus_038</t>
  </si>
  <si>
    <t>Bus_039</t>
  </si>
  <si>
    <t>Bus_040</t>
  </si>
  <si>
    <t>Bus_041</t>
  </si>
  <si>
    <t>Bus_042</t>
  </si>
  <si>
    <t>Bus_043</t>
  </si>
  <si>
    <t>Bus_044</t>
  </si>
  <si>
    <t>Bus_045</t>
  </si>
  <si>
    <t>Bus_046</t>
  </si>
  <si>
    <t>Bus_047</t>
  </si>
  <si>
    <t>Bus_048</t>
  </si>
  <si>
    <t>Bus_049</t>
  </si>
  <si>
    <t>Bus_050</t>
  </si>
  <si>
    <t>Bus_051</t>
  </si>
  <si>
    <t>Bus_052</t>
  </si>
  <si>
    <t>Bus_053</t>
  </si>
  <si>
    <t>Bus_054</t>
  </si>
  <si>
    <t>Bus_055</t>
  </si>
  <si>
    <t>Bus_056</t>
  </si>
  <si>
    <t>Bus_057</t>
  </si>
  <si>
    <t>Bus_058</t>
  </si>
  <si>
    <t>Bus_059</t>
  </si>
  <si>
    <t>Bus_060</t>
  </si>
  <si>
    <t>Bus_061</t>
  </si>
  <si>
    <t>Bus_062</t>
  </si>
  <si>
    <t>Bus_063</t>
  </si>
  <si>
    <t>Bus_064</t>
  </si>
  <si>
    <t>Bus_065</t>
  </si>
  <si>
    <t>Bus_066</t>
  </si>
  <si>
    <t>Bus_067</t>
  </si>
  <si>
    <t>Bus_068</t>
  </si>
  <si>
    <t>Bus_069</t>
  </si>
  <si>
    <t>Bus_070</t>
  </si>
  <si>
    <t>Bus_071</t>
  </si>
  <si>
    <t>Bus_072</t>
  </si>
  <si>
    <t>Bus_073</t>
  </si>
  <si>
    <t>Bus_074</t>
  </si>
  <si>
    <t>Bus_075</t>
  </si>
  <si>
    <t>Bus_076</t>
  </si>
  <si>
    <t>Bus_077</t>
  </si>
  <si>
    <t>Bus_078</t>
  </si>
  <si>
    <t>Bus_079</t>
  </si>
  <si>
    <t>Bus_080</t>
  </si>
  <si>
    <t>Bus_081</t>
  </si>
  <si>
    <t>Bus_082</t>
  </si>
  <si>
    <t>Bus_083</t>
  </si>
  <si>
    <t>Bus_084</t>
  </si>
  <si>
    <t>Bus_085</t>
  </si>
  <si>
    <t>Bus_086</t>
  </si>
  <si>
    <t>Bus_087</t>
  </si>
  <si>
    <t>Bus_088</t>
  </si>
  <si>
    <t>Bus_089</t>
  </si>
  <si>
    <t>Bus_090</t>
  </si>
  <si>
    <t>Bus_091</t>
  </si>
  <si>
    <t>Bus_092</t>
  </si>
  <si>
    <t>Bus_093</t>
  </si>
  <si>
    <t>Bus_094</t>
  </si>
  <si>
    <t>Bus_095</t>
  </si>
  <si>
    <t>Bus_096</t>
  </si>
  <si>
    <t>Process ID</t>
  </si>
  <si>
    <t>Bus_098</t>
  </si>
  <si>
    <t>Bus_099</t>
  </si>
  <si>
    <t>Bus_100</t>
  </si>
  <si>
    <t>Bus_101</t>
  </si>
  <si>
    <t>Bus_102</t>
  </si>
  <si>
    <t>Bus_103</t>
  </si>
  <si>
    <t>Bus_104</t>
  </si>
  <si>
    <t>Bus_105</t>
  </si>
  <si>
    <t>Bus_106</t>
  </si>
  <si>
    <t>Bus_107</t>
  </si>
  <si>
    <t>Bus_108</t>
  </si>
  <si>
    <t>Bus_109</t>
  </si>
  <si>
    <t>Bus_110</t>
  </si>
  <si>
    <t>Bus_111</t>
  </si>
  <si>
    <t>Bus_112</t>
  </si>
  <si>
    <t>Bus_113</t>
  </si>
  <si>
    <t>Bus_114</t>
  </si>
  <si>
    <t>Bus_115</t>
  </si>
  <si>
    <t>Bus_116</t>
  </si>
  <si>
    <t>Bus_117</t>
  </si>
  <si>
    <t>Bus_118</t>
  </si>
  <si>
    <t>Bus_119</t>
  </si>
  <si>
    <t>Bus_120</t>
  </si>
  <si>
    <t>Bus_121</t>
  </si>
  <si>
    <t>Bus_123</t>
  </si>
  <si>
    <t>Bus_125</t>
  </si>
  <si>
    <t>Bus_126</t>
  </si>
  <si>
    <t>Bus_127</t>
  </si>
  <si>
    <t>Bus_129</t>
  </si>
  <si>
    <t>Bus_130</t>
  </si>
  <si>
    <t>Bus_131</t>
  </si>
  <si>
    <t>Bus_132</t>
  </si>
  <si>
    <t>Bus_133</t>
  </si>
  <si>
    <t>Bus_134</t>
  </si>
  <si>
    <t>Bus_135</t>
  </si>
  <si>
    <t>Bus_136</t>
  </si>
  <si>
    <t>Bus_137</t>
  </si>
  <si>
    <t>Bus_138</t>
  </si>
  <si>
    <t>Bus_139</t>
  </si>
  <si>
    <t>Bus_140</t>
  </si>
  <si>
    <t>Bus_141</t>
  </si>
  <si>
    <t>Bus_142</t>
  </si>
  <si>
    <t>Bus_143</t>
  </si>
  <si>
    <t>Bus_144</t>
  </si>
  <si>
    <t>Bus_145</t>
  </si>
  <si>
    <t>Bus_146</t>
  </si>
  <si>
    <t>Bus_147</t>
  </si>
  <si>
    <t>Bus_148</t>
  </si>
  <si>
    <t>Bus_149</t>
  </si>
  <si>
    <t>Bus_150</t>
  </si>
  <si>
    <t>Var1_치료독성관련사망(감염 등 포함)</t>
  </si>
  <si>
    <t>Var2_투여중 간독성 (Gr 3이상)</t>
  </si>
  <si>
    <t>Var3_투여중 간독성 (Gr 4이상)</t>
  </si>
  <si>
    <t>Var4_단기 간독성 (Gr 3이상)</t>
  </si>
  <si>
    <t>Var5_단기 간독성 (Gr 4이상)</t>
  </si>
  <si>
    <t>Var6_간정맥폐쇄질환</t>
  </si>
  <si>
    <t>Var7_Death</t>
  </si>
  <si>
    <t>Var8_AUC 170이상</t>
  </si>
  <si>
    <t>민정현</t>
  </si>
  <si>
    <t>최태연</t>
  </si>
  <si>
    <t>손경훈</t>
  </si>
  <si>
    <t>김현석</t>
  </si>
  <si>
    <t>오현주</t>
  </si>
  <si>
    <t>우지수</t>
  </si>
  <si>
    <t>박근명</t>
  </si>
  <si>
    <t>박윤지</t>
  </si>
  <si>
    <t>김민경</t>
  </si>
  <si>
    <t>김성현</t>
  </si>
  <si>
    <t>한준희</t>
  </si>
  <si>
    <t>박주성</t>
  </si>
  <si>
    <t>박미선</t>
  </si>
  <si>
    <t>유예린</t>
  </si>
  <si>
    <t>박은지</t>
  </si>
  <si>
    <t>김효진</t>
  </si>
  <si>
    <t>송재원</t>
  </si>
  <si>
    <t>은성렬</t>
  </si>
  <si>
    <t>공지원</t>
  </si>
  <si>
    <t>정소정</t>
  </si>
  <si>
    <t>이명기</t>
  </si>
  <si>
    <t>이수예</t>
  </si>
  <si>
    <t>조성호</t>
  </si>
  <si>
    <t>김나연</t>
  </si>
  <si>
    <t>한은재</t>
  </si>
  <si>
    <t>김지향</t>
  </si>
  <si>
    <t>최동화</t>
  </si>
  <si>
    <t>김수빈</t>
  </si>
  <si>
    <t>이지연6</t>
  </si>
  <si>
    <t>신은지</t>
  </si>
  <si>
    <t>박겸</t>
  </si>
  <si>
    <t>김도영</t>
  </si>
  <si>
    <t>송진희</t>
  </si>
  <si>
    <t>이윤경</t>
  </si>
  <si>
    <t>정희돈</t>
  </si>
  <si>
    <t>노호영</t>
  </si>
  <si>
    <t>신동혁</t>
  </si>
  <si>
    <t>최윤서</t>
  </si>
  <si>
    <t>장지운</t>
  </si>
  <si>
    <t>은다희</t>
  </si>
  <si>
    <t>김민경4</t>
  </si>
  <si>
    <t>강만기</t>
  </si>
  <si>
    <t>이현지</t>
  </si>
  <si>
    <t>김기범</t>
  </si>
  <si>
    <t>이성표</t>
  </si>
  <si>
    <t>이나윤</t>
  </si>
  <si>
    <t>박서연</t>
  </si>
  <si>
    <t>임현지</t>
  </si>
  <si>
    <t>최현정</t>
  </si>
  <si>
    <t>최민근</t>
  </si>
  <si>
    <t>김윤재</t>
  </si>
  <si>
    <t>박단비</t>
  </si>
  <si>
    <t>서지현</t>
  </si>
  <si>
    <t>김왕수</t>
  </si>
  <si>
    <t>백서연</t>
  </si>
  <si>
    <t>최가인</t>
  </si>
  <si>
    <t>강이원</t>
  </si>
  <si>
    <t>구나경</t>
  </si>
  <si>
    <t>박성현</t>
  </si>
  <si>
    <t>김우진</t>
  </si>
  <si>
    <t>김정섭</t>
  </si>
  <si>
    <t>구세라</t>
  </si>
  <si>
    <t>김민우</t>
  </si>
  <si>
    <t>장지훈</t>
  </si>
  <si>
    <t>김채민</t>
  </si>
  <si>
    <t>서동규</t>
  </si>
  <si>
    <t>박재연</t>
  </si>
  <si>
    <t>김선홍</t>
  </si>
  <si>
    <t>박수민</t>
  </si>
  <si>
    <t>신동욱</t>
  </si>
  <si>
    <t>이정근</t>
  </si>
  <si>
    <t>하동철</t>
  </si>
  <si>
    <t>윤수호</t>
  </si>
  <si>
    <t>노우재</t>
  </si>
  <si>
    <t>김시영</t>
  </si>
  <si>
    <t>이인희</t>
  </si>
  <si>
    <t>서남원</t>
  </si>
  <si>
    <t>김준수</t>
  </si>
  <si>
    <t>김동혁</t>
  </si>
  <si>
    <t>김태형</t>
  </si>
  <si>
    <t>박준서</t>
  </si>
  <si>
    <t>곽성규</t>
  </si>
  <si>
    <t>김서영</t>
  </si>
  <si>
    <t>이효민</t>
  </si>
  <si>
    <t>심채랑</t>
  </si>
  <si>
    <t>하헌호</t>
  </si>
  <si>
    <t>김윤아</t>
  </si>
  <si>
    <t>한보경</t>
  </si>
  <si>
    <t>함수빈</t>
  </si>
  <si>
    <t>엄태현</t>
  </si>
  <si>
    <t>송동현</t>
  </si>
  <si>
    <t>염민서</t>
  </si>
  <si>
    <t>박지수</t>
  </si>
  <si>
    <t>왕민준</t>
  </si>
  <si>
    <t>강태인</t>
  </si>
  <si>
    <t>김보명</t>
  </si>
  <si>
    <t>안소연</t>
  </si>
  <si>
    <t>문창일</t>
  </si>
  <si>
    <t>조연우</t>
  </si>
  <si>
    <t>박소연</t>
  </si>
  <si>
    <t>서태환</t>
  </si>
  <si>
    <t>한정우</t>
  </si>
  <si>
    <t>김 현</t>
  </si>
  <si>
    <t>황예찬</t>
  </si>
  <si>
    <t>김나경</t>
  </si>
  <si>
    <t>박은총</t>
  </si>
  <si>
    <t>전하진</t>
  </si>
  <si>
    <t>정다빈</t>
  </si>
  <si>
    <t>이소정</t>
  </si>
  <si>
    <t>조영남</t>
  </si>
  <si>
    <t>최은</t>
  </si>
  <si>
    <t>박준용</t>
  </si>
  <si>
    <t>김서연</t>
  </si>
  <si>
    <t>김혜진</t>
  </si>
  <si>
    <t>김소윤</t>
  </si>
  <si>
    <t>임승일</t>
  </si>
  <si>
    <t>신민곤</t>
  </si>
  <si>
    <t>김은지4</t>
  </si>
  <si>
    <t>김루윤</t>
  </si>
  <si>
    <t>윤세연</t>
  </si>
  <si>
    <t>오주연</t>
  </si>
  <si>
    <t>조민지</t>
  </si>
  <si>
    <t>정세원</t>
  </si>
  <si>
    <t>김현수</t>
  </si>
  <si>
    <t>강성현</t>
  </si>
  <si>
    <t xml:space="preserve">송민재 </t>
  </si>
  <si>
    <t>김우혁</t>
  </si>
  <si>
    <t>박승현</t>
  </si>
  <si>
    <t>지효민</t>
  </si>
  <si>
    <t>이윤민</t>
  </si>
  <si>
    <t>이진아</t>
  </si>
  <si>
    <t>배수민</t>
  </si>
  <si>
    <t>한정은</t>
  </si>
  <si>
    <t>박영호</t>
  </si>
  <si>
    <t>김다정</t>
  </si>
  <si>
    <t>이한별</t>
  </si>
  <si>
    <t>Ahmed</t>
  </si>
  <si>
    <t>박유찬</t>
  </si>
  <si>
    <t>최용준</t>
  </si>
  <si>
    <t>신준서</t>
  </si>
  <si>
    <t>유송하</t>
  </si>
  <si>
    <t>권석현</t>
  </si>
  <si>
    <t>설고운</t>
  </si>
  <si>
    <t>박시우</t>
  </si>
  <si>
    <t>김현진</t>
  </si>
  <si>
    <t>장정화</t>
  </si>
  <si>
    <t>신은영</t>
  </si>
  <si>
    <t>최란</t>
  </si>
  <si>
    <t>김주혁</t>
  </si>
  <si>
    <t>ferritin</t>
    <phoneticPr fontId="4" type="noConversion"/>
  </si>
  <si>
    <t>recurrence</t>
    <phoneticPr fontId="4" type="noConversion"/>
  </si>
  <si>
    <t>pulmonary toxicity</t>
    <phoneticPr fontId="4" type="noConversion"/>
  </si>
  <si>
    <t>aGVHD</t>
    <phoneticPr fontId="4" type="noConversion"/>
  </si>
  <si>
    <t>graft failure</t>
    <phoneticPr fontId="4" type="noConversion"/>
  </si>
  <si>
    <t>aGVHD gr</t>
    <phoneticPr fontId="4" type="noConversion"/>
  </si>
  <si>
    <t>death_date</t>
    <phoneticPr fontId="4" type="noConversion"/>
  </si>
  <si>
    <r>
      <t>s</t>
    </r>
    <r>
      <rPr>
        <sz val="12"/>
        <color theme="1"/>
        <rFont val="Calibri"/>
        <family val="2"/>
        <scheme val="minor"/>
      </rPr>
      <t>evere</t>
    </r>
    <phoneticPr fontId="4" type="noConversion"/>
  </si>
  <si>
    <r>
      <t>m</t>
    </r>
    <r>
      <rPr>
        <sz val="12"/>
        <color theme="1"/>
        <rFont val="Calibri"/>
        <family val="2"/>
        <scheme val="minor"/>
      </rPr>
      <t>oderate</t>
    </r>
    <phoneticPr fontId="4" type="noConversion"/>
  </si>
  <si>
    <r>
      <t>N</t>
    </r>
    <r>
      <rPr>
        <sz val="12"/>
        <color theme="1"/>
        <rFont val="Calibri"/>
        <family val="2"/>
        <scheme val="minor"/>
      </rPr>
      <t>/A</t>
    </r>
    <phoneticPr fontId="4" type="noConversion"/>
  </si>
  <si>
    <t>moderate</t>
    <phoneticPr fontId="4" type="noConversion"/>
  </si>
  <si>
    <t>moderate</t>
    <phoneticPr fontId="4" type="noConversion"/>
  </si>
  <si>
    <t>ferritin&gt;1000</t>
    <phoneticPr fontId="4" type="noConversion"/>
  </si>
  <si>
    <t>busulfan 투약시간</t>
    <phoneticPr fontId="4" type="noConversion"/>
  </si>
  <si>
    <t>VOD gr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</si>
</sst>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;[Red]\(0.0\)"/>
    <numFmt numFmtId="165" formatCode="0.0_ "/>
  </numFmts>
  <fonts count="22" x14ac:knownFonts="1">
    <font>
      <sz val="11"/>
      <color theme="1"/>
      <name val="Calibri"/>
      <family val="2"/>
      <charset val="129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name val="돋움"/>
      <family val="3"/>
      <charset val="129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charset val="129"/>
      <scheme val="minor"/>
    </font>
    <font>
      <u/>
      <sz val="11"/>
      <color theme="11"/>
      <name val="Calibri"/>
      <family val="2"/>
      <charset val="129"/>
      <scheme val="minor"/>
    </font>
    <font>
      <sz val="10"/>
      <color rgb="FF000000"/>
      <name val="Calibri"/>
      <family val="3"/>
      <charset val="129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나눔고딕"/>
      <charset val="129"/>
    </font>
    <font>
      <sz val="10"/>
      <color theme="1"/>
      <name val="Calibri"/>
      <family val="2"/>
      <charset val="129"/>
      <scheme val="minor"/>
    </font>
    <font>
      <sz val="10"/>
      <name val="Calibri"/>
      <family val="3"/>
      <charset val="129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8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/>
    <xf numFmtId="0" fontId="7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right" vertical="center"/>
    </xf>
    <xf numFmtId="1" fontId="15" fillId="0" borderId="0" xfId="0" applyNumberFormat="1" applyFont="1" applyAlignment="1">
      <alignment horizontal="right" vertical="center"/>
    </xf>
    <xf numFmtId="1" fontId="3" fillId="0" borderId="0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165" fontId="16" fillId="2" borderId="0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righ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14" fontId="16" fillId="5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right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right" vertical="center" wrapText="1"/>
    </xf>
  </cellXfs>
  <cellStyles count="88"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Normal" xfId="0" builtinId="0"/>
    <cellStyle name="표준 2" xfId="1"/>
    <cellStyle name="표준 227" xfId="2"/>
    <cellStyle name="표준 5 2" xfId="4"/>
    <cellStyle name="표준 6 2" xfId="5"/>
    <cellStyle name="표준_Sheet1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2"/>
  <sheetViews>
    <sheetView tabSelected="1" zoomScale="75" zoomScaleNormal="75" zoomScalePageLayoutView="75" workbookViewId="0">
      <pane ySplit="1" topLeftCell="A117" activePane="bottomLeft" state="frozenSplit"/>
      <selection pane="bottomLeft" activeCell="F162" sqref="F162"/>
    </sheetView>
  </sheetViews>
  <sheetFormatPr baseColWidth="10" defaultColWidth="13.5" defaultRowHeight="15" x14ac:dyDescent="0"/>
  <cols>
    <col min="1" max="1" width="10.83203125" style="1" customWidth="1"/>
    <col min="2" max="2" width="7.6640625" style="1" customWidth="1"/>
    <col min="3" max="4" width="11.33203125" style="15" customWidth="1"/>
    <col min="5" max="5" width="8" style="9" customWidth="1"/>
    <col min="6" max="6" width="18.33203125" style="2" customWidth="1"/>
    <col min="7" max="7" width="14.6640625" style="2" customWidth="1"/>
    <col min="8" max="8" width="8.6640625" style="1" customWidth="1"/>
    <col min="9" max="9" width="10.6640625" style="3" customWidth="1"/>
    <col min="10" max="10" width="10.1640625" style="9" bestFit="1" customWidth="1"/>
    <col min="11" max="11" width="8.1640625" style="1" customWidth="1"/>
    <col min="12" max="12" width="6.6640625" style="1" customWidth="1"/>
    <col min="13" max="13" width="9.6640625" style="1" customWidth="1"/>
    <col min="14" max="15" width="7.1640625" style="1" customWidth="1"/>
    <col min="16" max="16" width="7" style="1" customWidth="1"/>
    <col min="17" max="17" width="10" style="1" customWidth="1"/>
    <col min="18" max="18" width="8.1640625" style="1" customWidth="1"/>
    <col min="19" max="19" width="12.6640625" style="43" customWidth="1"/>
    <col min="20" max="21" width="9.5" style="1" customWidth="1"/>
    <col min="22" max="16384" width="13.5" style="1"/>
  </cols>
  <sheetData>
    <row r="1" spans="1:28" s="10" customFormat="1" ht="126" customHeight="1">
      <c r="A1" s="22" t="s">
        <v>16</v>
      </c>
      <c r="B1" s="22" t="s">
        <v>15</v>
      </c>
      <c r="C1" s="23" t="s">
        <v>114</v>
      </c>
      <c r="D1" s="23"/>
      <c r="E1" s="24" t="s">
        <v>17</v>
      </c>
      <c r="F1" s="25" t="s">
        <v>6</v>
      </c>
      <c r="G1" s="25" t="s">
        <v>7</v>
      </c>
      <c r="H1" s="25" t="s">
        <v>12</v>
      </c>
      <c r="I1" s="26" t="s">
        <v>11</v>
      </c>
      <c r="J1" s="27" t="s">
        <v>0</v>
      </c>
      <c r="K1" s="28" t="s">
        <v>165</v>
      </c>
      <c r="L1" s="28" t="s">
        <v>166</v>
      </c>
      <c r="M1" s="28" t="s">
        <v>167</v>
      </c>
      <c r="N1" s="28" t="s">
        <v>168</v>
      </c>
      <c r="O1" s="28" t="s">
        <v>169</v>
      </c>
      <c r="P1" s="28" t="s">
        <v>170</v>
      </c>
      <c r="Q1" s="28" t="s">
        <v>336</v>
      </c>
      <c r="R1" s="29" t="s">
        <v>171</v>
      </c>
      <c r="S1" s="40" t="s">
        <v>328</v>
      </c>
      <c r="T1" s="30" t="s">
        <v>172</v>
      </c>
      <c r="U1" s="30" t="s">
        <v>335</v>
      </c>
      <c r="V1" s="10" t="s">
        <v>322</v>
      </c>
      <c r="W1" s="10" t="s">
        <v>334</v>
      </c>
      <c r="X1" s="10" t="s">
        <v>324</v>
      </c>
      <c r="Y1" s="10" t="s">
        <v>325</v>
      </c>
      <c r="Z1" s="10" t="s">
        <v>327</v>
      </c>
      <c r="AA1" s="10" t="s">
        <v>326</v>
      </c>
      <c r="AB1" s="10" t="s">
        <v>323</v>
      </c>
    </row>
    <row r="2" spans="1:28">
      <c r="A2" s="11">
        <v>1</v>
      </c>
      <c r="B2" s="4">
        <v>7419</v>
      </c>
      <c r="C2" s="13" t="s">
        <v>18</v>
      </c>
      <c r="D2" s="31" t="s">
        <v>173</v>
      </c>
      <c r="E2" s="8">
        <v>263.96745268542202</v>
      </c>
      <c r="F2" s="2" t="s">
        <v>3</v>
      </c>
      <c r="G2" s="2" t="s">
        <v>10</v>
      </c>
      <c r="H2" s="5" t="s">
        <v>14</v>
      </c>
      <c r="I2" s="6">
        <v>13.083333333333334</v>
      </c>
      <c r="J2" s="9">
        <v>1.63</v>
      </c>
      <c r="K2" s="17">
        <v>0</v>
      </c>
      <c r="L2" s="17">
        <v>0</v>
      </c>
      <c r="M2" s="17">
        <v>0</v>
      </c>
      <c r="N2" s="18">
        <v>0</v>
      </c>
      <c r="O2" s="17">
        <v>0</v>
      </c>
      <c r="P2" s="17">
        <v>0</v>
      </c>
      <c r="Q2" s="17"/>
      <c r="R2" s="17">
        <v>0</v>
      </c>
      <c r="S2" s="41"/>
      <c r="T2" s="19">
        <f t="shared" ref="T2:T33" si="0">IF(E2&gt;=170,1,0)</f>
        <v>1</v>
      </c>
      <c r="U2" s="19">
        <v>0</v>
      </c>
      <c r="V2" s="36">
        <v>427.8</v>
      </c>
      <c r="W2" s="36">
        <v>0</v>
      </c>
      <c r="X2" s="35">
        <v>0</v>
      </c>
      <c r="Y2" s="34">
        <v>0</v>
      </c>
      <c r="Z2" s="34"/>
      <c r="AA2" s="35">
        <v>0</v>
      </c>
      <c r="AB2" s="34">
        <v>0</v>
      </c>
    </row>
    <row r="3" spans="1:28">
      <c r="A3" s="12">
        <v>2</v>
      </c>
      <c r="B3" s="4">
        <v>3785</v>
      </c>
      <c r="C3" s="13" t="s">
        <v>19</v>
      </c>
      <c r="D3" s="31" t="s">
        <v>174</v>
      </c>
      <c r="E3" s="8">
        <v>134.60298297420334</v>
      </c>
      <c r="F3" s="2" t="s">
        <v>3</v>
      </c>
      <c r="G3" s="2" t="s">
        <v>10</v>
      </c>
      <c r="H3" s="5" t="s">
        <v>14</v>
      </c>
      <c r="I3" s="6">
        <v>18.083333333333332</v>
      </c>
      <c r="J3" s="9">
        <v>1.64821</v>
      </c>
      <c r="K3" s="17">
        <v>0</v>
      </c>
      <c r="L3" s="17">
        <v>1</v>
      </c>
      <c r="M3" s="17">
        <v>1</v>
      </c>
      <c r="N3" s="17">
        <v>1</v>
      </c>
      <c r="O3" s="17">
        <v>0</v>
      </c>
      <c r="P3" s="17">
        <v>0</v>
      </c>
      <c r="Q3" s="17"/>
      <c r="R3" s="17">
        <v>0</v>
      </c>
      <c r="S3" s="41"/>
      <c r="T3" s="19">
        <f t="shared" si="0"/>
        <v>0</v>
      </c>
      <c r="U3" s="19">
        <v>0</v>
      </c>
      <c r="V3" s="36">
        <v>672</v>
      </c>
      <c r="W3" s="36">
        <v>0</v>
      </c>
      <c r="X3" s="35">
        <v>0</v>
      </c>
      <c r="Y3" s="34">
        <v>0</v>
      </c>
      <c r="Z3" s="34"/>
      <c r="AA3" s="35">
        <v>0</v>
      </c>
      <c r="AB3" s="34">
        <v>0</v>
      </c>
    </row>
    <row r="4" spans="1:28">
      <c r="A4" s="12">
        <v>3</v>
      </c>
      <c r="B4" s="4">
        <v>7536</v>
      </c>
      <c r="C4" s="13" t="s">
        <v>20</v>
      </c>
      <c r="D4" s="31" t="s">
        <v>175</v>
      </c>
      <c r="E4" s="8">
        <v>103.91173136563877</v>
      </c>
      <c r="F4" s="2" t="s">
        <v>3</v>
      </c>
      <c r="G4" s="2" t="s">
        <v>10</v>
      </c>
      <c r="H4" s="5" t="s">
        <v>14</v>
      </c>
      <c r="I4" s="6">
        <v>6.083333333333333</v>
      </c>
      <c r="J4" s="9">
        <v>0.75707999999999998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/>
      <c r="R4" s="17">
        <v>0</v>
      </c>
      <c r="S4" s="41"/>
      <c r="T4" s="19">
        <f t="shared" si="0"/>
        <v>0</v>
      </c>
      <c r="U4" s="19">
        <v>0</v>
      </c>
      <c r="V4" s="36">
        <v>542.70000000000005</v>
      </c>
      <c r="W4" s="36">
        <v>0</v>
      </c>
      <c r="X4" s="35">
        <v>0</v>
      </c>
      <c r="Y4" s="34">
        <v>0</v>
      </c>
      <c r="Z4" s="34"/>
      <c r="AA4" s="35">
        <v>0</v>
      </c>
      <c r="AB4" s="34">
        <v>0</v>
      </c>
    </row>
    <row r="5" spans="1:28">
      <c r="A5" s="12">
        <v>4</v>
      </c>
      <c r="B5" s="4">
        <v>7455</v>
      </c>
      <c r="C5" s="13" t="s">
        <v>21</v>
      </c>
      <c r="D5" s="31" t="s">
        <v>176</v>
      </c>
      <c r="E5" s="8">
        <v>167.53632049999999</v>
      </c>
      <c r="F5" s="2" t="s">
        <v>3</v>
      </c>
      <c r="G5" s="2" t="s">
        <v>10</v>
      </c>
      <c r="H5" s="5" t="s">
        <v>14</v>
      </c>
      <c r="I5" s="6">
        <v>11.333333333333334</v>
      </c>
      <c r="J5" s="9">
        <v>1.3998299999999999</v>
      </c>
      <c r="K5" s="17">
        <v>1</v>
      </c>
      <c r="L5" s="17">
        <v>0</v>
      </c>
      <c r="M5" s="17">
        <v>0</v>
      </c>
      <c r="N5" s="17">
        <v>1</v>
      </c>
      <c r="O5" s="17">
        <v>0</v>
      </c>
      <c r="P5" s="17">
        <v>0</v>
      </c>
      <c r="Q5" s="17"/>
      <c r="R5" s="17">
        <v>1</v>
      </c>
      <c r="S5" s="41"/>
      <c r="T5" s="19">
        <f t="shared" si="0"/>
        <v>0</v>
      </c>
      <c r="U5" s="19">
        <v>0</v>
      </c>
      <c r="V5" s="36">
        <v>1586.9</v>
      </c>
      <c r="W5" s="36">
        <v>1</v>
      </c>
      <c r="X5" s="35">
        <v>1</v>
      </c>
      <c r="Y5" s="34">
        <v>0</v>
      </c>
      <c r="Z5" s="34"/>
      <c r="AA5" s="35">
        <v>0</v>
      </c>
      <c r="AB5" s="34">
        <v>0</v>
      </c>
    </row>
    <row r="6" spans="1:28">
      <c r="A6" s="12">
        <v>5</v>
      </c>
      <c r="B6" s="5">
        <v>7530</v>
      </c>
      <c r="C6" s="13" t="s">
        <v>22</v>
      </c>
      <c r="D6" s="31" t="s">
        <v>177</v>
      </c>
      <c r="E6" s="8">
        <v>147.8606972769953</v>
      </c>
      <c r="F6" s="2" t="s">
        <v>3</v>
      </c>
      <c r="G6" s="2" t="s">
        <v>10</v>
      </c>
      <c r="H6" s="5" t="s">
        <v>14</v>
      </c>
      <c r="I6" s="6">
        <v>9.4166666666666661</v>
      </c>
      <c r="J6" s="9">
        <v>1.0658399999999999</v>
      </c>
      <c r="K6" s="17">
        <v>0</v>
      </c>
      <c r="L6" s="17">
        <v>0</v>
      </c>
      <c r="M6" s="17">
        <v>0</v>
      </c>
      <c r="N6" s="17">
        <v>1</v>
      </c>
      <c r="O6" s="17">
        <v>1</v>
      </c>
      <c r="P6" s="17">
        <v>0</v>
      </c>
      <c r="Q6" s="17"/>
      <c r="R6" s="17">
        <v>0</v>
      </c>
      <c r="S6" s="41"/>
      <c r="T6" s="19">
        <f t="shared" si="0"/>
        <v>0</v>
      </c>
      <c r="U6" s="19">
        <v>0</v>
      </c>
      <c r="V6" s="36">
        <v>135.4</v>
      </c>
      <c r="W6" s="36">
        <v>0</v>
      </c>
      <c r="X6" s="35">
        <v>0</v>
      </c>
      <c r="Y6" s="34">
        <v>0</v>
      </c>
      <c r="Z6" s="34"/>
      <c r="AA6" s="35">
        <v>0</v>
      </c>
      <c r="AB6" s="34">
        <v>0</v>
      </c>
    </row>
    <row r="7" spans="1:28">
      <c r="A7" s="12">
        <v>6</v>
      </c>
      <c r="B7" s="5">
        <v>7527</v>
      </c>
      <c r="C7" s="13" t="s">
        <v>23</v>
      </c>
      <c r="D7" s="31" t="s">
        <v>178</v>
      </c>
      <c r="E7" s="8">
        <v>179.32707482432428</v>
      </c>
      <c r="F7" s="2" t="s">
        <v>3</v>
      </c>
      <c r="G7" s="2" t="s">
        <v>10</v>
      </c>
      <c r="H7" s="5" t="s">
        <v>14</v>
      </c>
      <c r="I7" s="6">
        <v>4.25</v>
      </c>
      <c r="J7" s="9">
        <v>0.61626999999999998</v>
      </c>
      <c r="K7" s="17">
        <v>0</v>
      </c>
      <c r="L7" s="17">
        <v>1</v>
      </c>
      <c r="M7" s="17">
        <v>0</v>
      </c>
      <c r="N7" s="17">
        <v>1</v>
      </c>
      <c r="O7" s="17">
        <v>0</v>
      </c>
      <c r="P7" s="17">
        <v>0</v>
      </c>
      <c r="Q7" s="17"/>
      <c r="R7" s="17">
        <v>0</v>
      </c>
      <c r="S7" s="41"/>
      <c r="T7" s="19">
        <f t="shared" si="0"/>
        <v>1</v>
      </c>
      <c r="U7" s="19">
        <v>0</v>
      </c>
      <c r="V7" s="36">
        <v>23.4</v>
      </c>
      <c r="W7" s="36">
        <v>0</v>
      </c>
      <c r="X7" s="35">
        <v>0</v>
      </c>
      <c r="Y7" s="34">
        <v>0</v>
      </c>
      <c r="Z7" s="34"/>
      <c r="AA7" s="35">
        <v>0</v>
      </c>
      <c r="AB7" s="34">
        <v>0</v>
      </c>
    </row>
    <row r="8" spans="1:28">
      <c r="A8" s="12">
        <v>7</v>
      </c>
      <c r="B8" s="5">
        <v>7303</v>
      </c>
      <c r="C8" s="13" t="s">
        <v>24</v>
      </c>
      <c r="D8" s="31" t="s">
        <v>179</v>
      </c>
      <c r="E8" s="8">
        <v>134.82380152215799</v>
      </c>
      <c r="F8" s="2" t="s">
        <v>3</v>
      </c>
      <c r="G8" s="2" t="s">
        <v>10</v>
      </c>
      <c r="H8" s="5" t="s">
        <v>14</v>
      </c>
      <c r="I8" s="6">
        <v>14.916666666666666</v>
      </c>
      <c r="J8" s="9">
        <v>1.78837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/>
      <c r="R8" s="17">
        <v>0</v>
      </c>
      <c r="S8" s="41"/>
      <c r="T8" s="19">
        <f t="shared" si="0"/>
        <v>0</v>
      </c>
      <c r="U8" s="19">
        <v>0</v>
      </c>
      <c r="V8" s="36">
        <v>812.9</v>
      </c>
      <c r="W8" s="36">
        <v>0</v>
      </c>
      <c r="X8" s="35">
        <v>0</v>
      </c>
      <c r="Y8" s="34">
        <v>0</v>
      </c>
      <c r="Z8" s="34"/>
      <c r="AA8" s="35">
        <v>0</v>
      </c>
      <c r="AB8" s="34">
        <v>0</v>
      </c>
    </row>
    <row r="9" spans="1:28">
      <c r="A9" s="12">
        <v>8</v>
      </c>
      <c r="B9" s="5">
        <v>7543</v>
      </c>
      <c r="C9" s="13" t="s">
        <v>25</v>
      </c>
      <c r="D9" s="31" t="s">
        <v>180</v>
      </c>
      <c r="E9" s="8">
        <v>106.04221909774436</v>
      </c>
      <c r="F9" s="2" t="s">
        <v>3</v>
      </c>
      <c r="G9" s="2" t="s">
        <v>10</v>
      </c>
      <c r="H9" s="5" t="s">
        <v>14</v>
      </c>
      <c r="I9" s="6">
        <v>9.25</v>
      </c>
      <c r="J9" s="9">
        <v>1.6627700000000001</v>
      </c>
      <c r="K9" s="17">
        <v>0</v>
      </c>
      <c r="L9" s="17">
        <v>1</v>
      </c>
      <c r="M9" s="17">
        <v>0</v>
      </c>
      <c r="N9" s="17">
        <v>1</v>
      </c>
      <c r="O9" s="17">
        <v>0</v>
      </c>
      <c r="P9" s="17">
        <v>1</v>
      </c>
      <c r="Q9" s="44" t="s">
        <v>332</v>
      </c>
      <c r="R9" s="17">
        <v>0</v>
      </c>
      <c r="S9" s="41"/>
      <c r="T9" s="19">
        <f t="shared" si="0"/>
        <v>0</v>
      </c>
      <c r="U9" s="19">
        <v>0</v>
      </c>
      <c r="V9" s="36">
        <v>1846</v>
      </c>
      <c r="W9" s="36">
        <v>1</v>
      </c>
      <c r="X9" s="35">
        <v>0</v>
      </c>
      <c r="Y9" s="34">
        <v>0</v>
      </c>
      <c r="Z9" s="34"/>
      <c r="AA9" s="35">
        <v>0</v>
      </c>
      <c r="AB9" s="34">
        <v>0</v>
      </c>
    </row>
    <row r="10" spans="1:28">
      <c r="A10" s="12">
        <v>9</v>
      </c>
      <c r="B10" s="5">
        <v>7547</v>
      </c>
      <c r="C10" s="13" t="s">
        <v>26</v>
      </c>
      <c r="D10" s="31" t="s">
        <v>181</v>
      </c>
      <c r="E10" s="8">
        <v>221.56091506591338</v>
      </c>
      <c r="F10" s="2" t="s">
        <v>2</v>
      </c>
      <c r="G10" s="2" t="s">
        <v>9</v>
      </c>
      <c r="H10" s="5" t="s">
        <v>14</v>
      </c>
      <c r="I10" s="6">
        <v>9.25</v>
      </c>
      <c r="J10" s="9">
        <v>0.88531000000000004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/>
      <c r="R10" s="17">
        <v>0</v>
      </c>
      <c r="S10" s="41"/>
      <c r="T10" s="19">
        <f t="shared" si="0"/>
        <v>1</v>
      </c>
      <c r="U10" s="19">
        <v>0</v>
      </c>
      <c r="V10" s="36">
        <v>75.400000000000006</v>
      </c>
      <c r="W10" s="36">
        <v>0</v>
      </c>
      <c r="X10" s="35">
        <v>0</v>
      </c>
      <c r="Y10" s="34">
        <v>0</v>
      </c>
      <c r="Z10" s="34"/>
      <c r="AA10" s="35">
        <v>0</v>
      </c>
      <c r="AB10" s="34">
        <v>0</v>
      </c>
    </row>
    <row r="11" spans="1:28">
      <c r="A11" s="12">
        <v>10</v>
      </c>
      <c r="B11" s="5">
        <v>7514</v>
      </c>
      <c r="C11" s="13" t="s">
        <v>27</v>
      </c>
      <c r="D11" s="31" t="s">
        <v>182</v>
      </c>
      <c r="E11" s="8">
        <v>127.36156121802682</v>
      </c>
      <c r="F11" s="2" t="s">
        <v>3</v>
      </c>
      <c r="G11" s="2" t="s">
        <v>10</v>
      </c>
      <c r="H11" s="5" t="s">
        <v>14</v>
      </c>
      <c r="I11" s="6">
        <v>10.5</v>
      </c>
      <c r="J11" s="9">
        <v>1.3687800000000001</v>
      </c>
      <c r="K11" s="17">
        <v>1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/>
      <c r="R11" s="17">
        <v>1</v>
      </c>
      <c r="S11" s="41"/>
      <c r="T11" s="19">
        <f t="shared" si="0"/>
        <v>0</v>
      </c>
      <c r="U11" s="19">
        <v>0</v>
      </c>
      <c r="V11" s="36">
        <v>489.9</v>
      </c>
      <c r="W11" s="36">
        <v>0</v>
      </c>
      <c r="X11" s="35">
        <v>0</v>
      </c>
      <c r="Y11" s="34">
        <v>1</v>
      </c>
      <c r="Z11" s="34">
        <v>2</v>
      </c>
      <c r="AA11" s="35">
        <v>1</v>
      </c>
      <c r="AB11" s="34">
        <v>0</v>
      </c>
    </row>
    <row r="12" spans="1:28">
      <c r="A12" s="12">
        <v>11</v>
      </c>
      <c r="B12" s="5">
        <v>7543</v>
      </c>
      <c r="C12" s="13" t="s">
        <v>28</v>
      </c>
      <c r="D12" s="31" t="s">
        <v>183</v>
      </c>
      <c r="E12" s="8">
        <v>127.82441222222224</v>
      </c>
      <c r="F12" s="2" t="s">
        <v>3</v>
      </c>
      <c r="G12" s="2" t="s">
        <v>10</v>
      </c>
      <c r="H12" s="5" t="s">
        <v>14</v>
      </c>
      <c r="I12" s="6">
        <v>2.5833333333333335</v>
      </c>
      <c r="J12" s="9">
        <v>0.57781000000000005</v>
      </c>
      <c r="K12" s="17">
        <v>0</v>
      </c>
      <c r="L12" s="17">
        <v>1</v>
      </c>
      <c r="M12" s="17">
        <v>0</v>
      </c>
      <c r="N12" s="17">
        <v>1</v>
      </c>
      <c r="O12" s="17">
        <v>0</v>
      </c>
      <c r="P12" s="17">
        <v>0</v>
      </c>
      <c r="Q12" s="17"/>
      <c r="R12" s="17">
        <v>0</v>
      </c>
      <c r="S12" s="41"/>
      <c r="T12" s="19">
        <f t="shared" si="0"/>
        <v>0</v>
      </c>
      <c r="U12" s="19">
        <v>0</v>
      </c>
      <c r="V12" s="36">
        <v>314.89999999999998</v>
      </c>
      <c r="W12" s="36">
        <v>0</v>
      </c>
      <c r="X12" s="35">
        <v>0</v>
      </c>
      <c r="Y12" s="34">
        <v>1</v>
      </c>
      <c r="Z12" s="34">
        <v>4</v>
      </c>
      <c r="AA12" s="35">
        <v>0</v>
      </c>
      <c r="AB12" s="34">
        <v>0</v>
      </c>
    </row>
    <row r="13" spans="1:28">
      <c r="A13" s="12">
        <v>12</v>
      </c>
      <c r="B13" s="5">
        <v>7546</v>
      </c>
      <c r="C13" s="13" t="s">
        <v>29</v>
      </c>
      <c r="D13" s="31" t="s">
        <v>184</v>
      </c>
      <c r="E13" s="8">
        <v>193.9638072072072</v>
      </c>
      <c r="F13" s="2" t="s">
        <v>3</v>
      </c>
      <c r="G13" s="2" t="s">
        <v>10</v>
      </c>
      <c r="H13" s="5" t="s">
        <v>14</v>
      </c>
      <c r="I13" s="6">
        <v>1.9166666666666667</v>
      </c>
      <c r="J13" s="9">
        <v>0.55545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/>
      <c r="R13" s="17">
        <v>0</v>
      </c>
      <c r="S13" s="41"/>
      <c r="T13" s="19">
        <f t="shared" si="0"/>
        <v>1</v>
      </c>
      <c r="U13" s="19">
        <v>0</v>
      </c>
      <c r="V13" s="36">
        <v>89.5</v>
      </c>
      <c r="W13" s="36">
        <v>0</v>
      </c>
      <c r="X13" s="35">
        <v>0</v>
      </c>
      <c r="Y13" s="34">
        <v>1</v>
      </c>
      <c r="Z13" s="34">
        <v>3</v>
      </c>
      <c r="AA13" s="35">
        <v>0</v>
      </c>
      <c r="AB13" s="34">
        <v>0</v>
      </c>
    </row>
    <row r="14" spans="1:28">
      <c r="A14" s="12">
        <v>13</v>
      </c>
      <c r="B14" s="5">
        <v>7550</v>
      </c>
      <c r="C14" s="13" t="s">
        <v>30</v>
      </c>
      <c r="D14" s="31" t="s">
        <v>185</v>
      </c>
      <c r="E14" s="8">
        <v>122.23033284715287</v>
      </c>
      <c r="F14" s="2" t="s">
        <v>3</v>
      </c>
      <c r="G14" s="2" t="s">
        <v>10</v>
      </c>
      <c r="H14" s="5" t="s">
        <v>14</v>
      </c>
      <c r="I14" s="6">
        <v>6.416666666666667</v>
      </c>
      <c r="J14" s="9">
        <v>0.83459000000000005</v>
      </c>
      <c r="K14" s="17">
        <v>1</v>
      </c>
      <c r="L14" s="17">
        <v>0</v>
      </c>
      <c r="M14" s="17">
        <v>0</v>
      </c>
      <c r="N14" s="17">
        <v>1</v>
      </c>
      <c r="O14" s="17">
        <v>0</v>
      </c>
      <c r="P14" s="17">
        <v>0</v>
      </c>
      <c r="Q14" s="17"/>
      <c r="R14" s="17">
        <v>1</v>
      </c>
      <c r="S14" s="41"/>
      <c r="T14" s="19">
        <f t="shared" si="0"/>
        <v>0</v>
      </c>
      <c r="U14" s="19">
        <v>0</v>
      </c>
      <c r="V14" s="36">
        <v>3342</v>
      </c>
      <c r="W14" s="36">
        <v>1</v>
      </c>
      <c r="X14" s="35">
        <v>0</v>
      </c>
      <c r="Y14" s="34">
        <v>0</v>
      </c>
      <c r="Z14" s="34"/>
      <c r="AA14" s="35">
        <v>1</v>
      </c>
      <c r="AB14" s="34">
        <v>0</v>
      </c>
    </row>
    <row r="15" spans="1:28">
      <c r="A15" s="12">
        <v>14</v>
      </c>
      <c r="B15" s="5">
        <v>7538</v>
      </c>
      <c r="C15" s="13" t="s">
        <v>31</v>
      </c>
      <c r="D15" s="31" t="s">
        <v>186</v>
      </c>
      <c r="E15" s="8">
        <v>173.48394779032259</v>
      </c>
      <c r="F15" s="2" t="s">
        <v>3</v>
      </c>
      <c r="G15" s="2" t="s">
        <v>10</v>
      </c>
      <c r="H15" s="5" t="s">
        <v>14</v>
      </c>
      <c r="I15" s="6">
        <v>1.1666666666666667</v>
      </c>
      <c r="J15" s="9">
        <v>0.51680999999999999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/>
      <c r="R15" s="17">
        <v>0</v>
      </c>
      <c r="S15" s="41"/>
      <c r="T15" s="19">
        <f t="shared" si="0"/>
        <v>1</v>
      </c>
      <c r="U15" s="19">
        <v>0</v>
      </c>
      <c r="V15" s="36">
        <v>23</v>
      </c>
      <c r="W15" s="36">
        <v>0</v>
      </c>
      <c r="X15" s="35">
        <v>0</v>
      </c>
      <c r="Y15" s="34">
        <v>0</v>
      </c>
      <c r="Z15" s="34"/>
      <c r="AA15" s="35">
        <v>0</v>
      </c>
      <c r="AB15" s="34">
        <v>0</v>
      </c>
    </row>
    <row r="16" spans="1:28">
      <c r="A16" s="12">
        <v>15</v>
      </c>
      <c r="B16" s="5">
        <v>7552</v>
      </c>
      <c r="C16" s="13" t="s">
        <v>32</v>
      </c>
      <c r="D16" s="31" t="s">
        <v>187</v>
      </c>
      <c r="E16" s="8">
        <v>100.71431712543556</v>
      </c>
      <c r="F16" s="2" t="s">
        <v>3</v>
      </c>
      <c r="G16" s="2" t="s">
        <v>10</v>
      </c>
      <c r="H16" s="5" t="s">
        <v>14</v>
      </c>
      <c r="I16" s="6">
        <v>11.25</v>
      </c>
      <c r="J16" s="9">
        <v>1.43581</v>
      </c>
      <c r="K16" s="17">
        <v>1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/>
      <c r="R16" s="17">
        <v>1</v>
      </c>
      <c r="S16" s="41"/>
      <c r="T16" s="19">
        <f t="shared" si="0"/>
        <v>0</v>
      </c>
      <c r="U16" s="19">
        <v>0</v>
      </c>
      <c r="V16" s="36">
        <v>413.4</v>
      </c>
      <c r="W16" s="36">
        <v>0</v>
      </c>
      <c r="X16" s="35">
        <v>1</v>
      </c>
      <c r="Y16" s="34">
        <v>1</v>
      </c>
      <c r="Z16" s="34">
        <v>4</v>
      </c>
      <c r="AA16" s="35">
        <v>0</v>
      </c>
      <c r="AB16" s="34">
        <v>0</v>
      </c>
    </row>
    <row r="17" spans="1:28">
      <c r="A17" s="12">
        <v>16</v>
      </c>
      <c r="B17" s="5">
        <v>7552</v>
      </c>
      <c r="C17" s="13" t="s">
        <v>33</v>
      </c>
      <c r="D17" s="31" t="s">
        <v>188</v>
      </c>
      <c r="E17" s="8">
        <v>105.97434197938145</v>
      </c>
      <c r="F17" s="2" t="s">
        <v>3</v>
      </c>
      <c r="G17" s="2" t="s">
        <v>10</v>
      </c>
      <c r="H17" s="5" t="s">
        <v>14</v>
      </c>
      <c r="I17" s="6">
        <v>5.25</v>
      </c>
      <c r="J17" s="9">
        <v>0.80913000000000002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/>
      <c r="R17" s="17">
        <v>0</v>
      </c>
      <c r="S17" s="41"/>
      <c r="T17" s="19">
        <f t="shared" si="0"/>
        <v>0</v>
      </c>
      <c r="U17" s="19">
        <v>0</v>
      </c>
      <c r="V17" s="36">
        <v>225.8</v>
      </c>
      <c r="W17" s="36">
        <v>0</v>
      </c>
      <c r="X17" s="35">
        <v>0</v>
      </c>
      <c r="Y17" s="34">
        <v>1</v>
      </c>
      <c r="Z17" s="34">
        <v>2</v>
      </c>
      <c r="AA17" s="35">
        <v>0</v>
      </c>
      <c r="AB17" s="34">
        <v>0</v>
      </c>
    </row>
    <row r="18" spans="1:28">
      <c r="A18" s="12">
        <v>17</v>
      </c>
      <c r="B18" s="5">
        <v>7534</v>
      </c>
      <c r="C18" s="13" t="s">
        <v>34</v>
      </c>
      <c r="D18" s="31" t="s">
        <v>189</v>
      </c>
      <c r="E18" s="8">
        <v>161.37502751592359</v>
      </c>
      <c r="F18" s="2" t="s">
        <v>3</v>
      </c>
      <c r="G18" s="2" t="s">
        <v>10</v>
      </c>
      <c r="H18" s="5" t="s">
        <v>14</v>
      </c>
      <c r="I18" s="6">
        <v>1.8333333333333333</v>
      </c>
      <c r="J18" s="9">
        <v>0.52414000000000005</v>
      </c>
      <c r="K18" s="17">
        <v>0</v>
      </c>
      <c r="L18" s="17">
        <v>0</v>
      </c>
      <c r="M18" s="17">
        <v>0</v>
      </c>
      <c r="N18" s="17">
        <v>1</v>
      </c>
      <c r="O18" s="17">
        <v>0</v>
      </c>
      <c r="P18" s="17">
        <v>0</v>
      </c>
      <c r="Q18" s="17"/>
      <c r="R18" s="17">
        <v>0</v>
      </c>
      <c r="S18" s="41"/>
      <c r="T18" s="19">
        <f t="shared" si="0"/>
        <v>0</v>
      </c>
      <c r="U18" s="19">
        <v>0</v>
      </c>
      <c r="V18" s="36">
        <v>171.93</v>
      </c>
      <c r="W18" s="36">
        <v>0</v>
      </c>
      <c r="X18" s="35">
        <v>0</v>
      </c>
      <c r="Y18" s="34">
        <v>0</v>
      </c>
      <c r="Z18" s="34"/>
      <c r="AA18" s="35">
        <v>0</v>
      </c>
      <c r="AB18" s="34">
        <v>0</v>
      </c>
    </row>
    <row r="19" spans="1:28">
      <c r="A19" s="12">
        <v>18</v>
      </c>
      <c r="B19" s="5">
        <v>7548</v>
      </c>
      <c r="C19" s="13" t="s">
        <v>35</v>
      </c>
      <c r="D19" s="31" t="s">
        <v>190</v>
      </c>
      <c r="E19" s="8">
        <v>140.21988312451663</v>
      </c>
      <c r="F19" s="2" t="s">
        <v>3</v>
      </c>
      <c r="G19" s="2" t="s">
        <v>10</v>
      </c>
      <c r="H19" s="5" t="s">
        <v>14</v>
      </c>
      <c r="I19" s="6">
        <v>10.833333333333334</v>
      </c>
      <c r="J19" s="9">
        <v>1.0776399999999999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/>
      <c r="R19" s="17">
        <v>1</v>
      </c>
      <c r="S19" s="41"/>
      <c r="T19" s="19">
        <f t="shared" si="0"/>
        <v>0</v>
      </c>
      <c r="U19" s="19">
        <v>0</v>
      </c>
      <c r="V19" s="36">
        <v>644.28</v>
      </c>
      <c r="W19" s="36">
        <v>0</v>
      </c>
      <c r="X19" s="35">
        <v>0</v>
      </c>
      <c r="Y19" s="34">
        <v>0</v>
      </c>
      <c r="Z19" s="34"/>
      <c r="AA19" s="35">
        <v>1</v>
      </c>
      <c r="AB19" s="34">
        <v>1</v>
      </c>
    </row>
    <row r="20" spans="1:28">
      <c r="A20" s="12">
        <v>19</v>
      </c>
      <c r="B20" s="5">
        <v>7545</v>
      </c>
      <c r="C20" s="13" t="s">
        <v>36</v>
      </c>
      <c r="D20" s="31" t="s">
        <v>191</v>
      </c>
      <c r="E20" s="8">
        <v>127.34078686684073</v>
      </c>
      <c r="F20" s="2" t="s">
        <v>3</v>
      </c>
      <c r="G20" s="2" t="s">
        <v>10</v>
      </c>
      <c r="H20" s="5" t="s">
        <v>14</v>
      </c>
      <c r="I20" s="6">
        <v>0.91666666666666663</v>
      </c>
      <c r="J20" s="9">
        <v>0.47969000000000001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/>
      <c r="R20" s="17">
        <v>0</v>
      </c>
      <c r="S20" s="41"/>
      <c r="T20" s="19">
        <f t="shared" si="0"/>
        <v>0</v>
      </c>
      <c r="U20" s="19">
        <v>0</v>
      </c>
      <c r="V20" s="36">
        <v>293.14999999999998</v>
      </c>
      <c r="W20" s="36">
        <v>0</v>
      </c>
      <c r="X20" s="35">
        <v>0</v>
      </c>
      <c r="Y20" s="34">
        <v>0</v>
      </c>
      <c r="Z20" s="34"/>
      <c r="AA20" s="35">
        <v>0</v>
      </c>
      <c r="AB20" s="34">
        <v>0</v>
      </c>
    </row>
    <row r="21" spans="1:28">
      <c r="A21" s="12">
        <v>20</v>
      </c>
      <c r="B21" s="5">
        <v>7429</v>
      </c>
      <c r="C21" s="13" t="s">
        <v>37</v>
      </c>
      <c r="D21" s="31" t="s">
        <v>192</v>
      </c>
      <c r="E21" s="8">
        <v>122.48148124740123</v>
      </c>
      <c r="F21" s="2" t="s">
        <v>3</v>
      </c>
      <c r="G21" s="2" t="s">
        <v>10</v>
      </c>
      <c r="H21" s="5" t="s">
        <v>14</v>
      </c>
      <c r="I21" s="6">
        <v>5.416666666666667</v>
      </c>
      <c r="J21" s="9">
        <v>0.80171999999999999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/>
      <c r="R21" s="17">
        <v>0</v>
      </c>
      <c r="S21" s="41"/>
      <c r="T21" s="19">
        <f t="shared" si="0"/>
        <v>0</v>
      </c>
      <c r="U21" s="19">
        <v>0</v>
      </c>
      <c r="V21" s="36">
        <v>270.89</v>
      </c>
      <c r="W21" s="36">
        <v>0</v>
      </c>
      <c r="X21" s="35">
        <v>0</v>
      </c>
      <c r="Y21" s="34">
        <v>0</v>
      </c>
      <c r="Z21" s="34"/>
      <c r="AA21" s="35">
        <v>0</v>
      </c>
      <c r="AB21" s="34">
        <v>0</v>
      </c>
    </row>
    <row r="22" spans="1:28">
      <c r="A22" s="11">
        <v>21</v>
      </c>
      <c r="B22" s="1">
        <v>7325</v>
      </c>
      <c r="C22" s="13" t="s">
        <v>38</v>
      </c>
      <c r="D22" s="31" t="s">
        <v>193</v>
      </c>
      <c r="E22" s="8">
        <v>155.31757161290321</v>
      </c>
      <c r="F22" s="2" t="s">
        <v>3</v>
      </c>
      <c r="G22" s="2" t="s">
        <v>10</v>
      </c>
      <c r="H22" s="5" t="s">
        <v>14</v>
      </c>
      <c r="I22" s="6">
        <v>9.6666666666666661</v>
      </c>
      <c r="J22" s="9">
        <v>1.3695200000000001</v>
      </c>
      <c r="K22" s="17">
        <v>0</v>
      </c>
      <c r="L22" s="17">
        <v>1</v>
      </c>
      <c r="M22" s="17">
        <v>0</v>
      </c>
      <c r="N22" s="17">
        <v>0</v>
      </c>
      <c r="O22" s="17">
        <v>0</v>
      </c>
      <c r="P22" s="17">
        <v>0</v>
      </c>
      <c r="Q22" s="17"/>
      <c r="R22" s="17">
        <v>0</v>
      </c>
      <c r="S22" s="41"/>
      <c r="T22" s="19">
        <f t="shared" si="0"/>
        <v>0</v>
      </c>
      <c r="U22" s="19">
        <v>0</v>
      </c>
      <c r="V22" s="36">
        <v>528.66999999999996</v>
      </c>
      <c r="W22" s="36">
        <v>0</v>
      </c>
      <c r="X22" s="35">
        <v>0</v>
      </c>
      <c r="Y22" s="35">
        <v>0</v>
      </c>
      <c r="Z22" s="35"/>
      <c r="AA22" s="35">
        <v>0</v>
      </c>
      <c r="AB22" s="35">
        <v>0</v>
      </c>
    </row>
    <row r="23" spans="1:28">
      <c r="A23" s="12">
        <v>22</v>
      </c>
      <c r="B23" s="1">
        <v>7567</v>
      </c>
      <c r="C23" s="13" t="s">
        <v>39</v>
      </c>
      <c r="D23" s="31" t="s">
        <v>194</v>
      </c>
      <c r="E23" s="8">
        <v>250.54304527196655</v>
      </c>
      <c r="F23" s="2" t="s">
        <v>3</v>
      </c>
      <c r="G23" s="2" t="s">
        <v>10</v>
      </c>
      <c r="H23" s="5" t="s">
        <v>14</v>
      </c>
      <c r="I23" s="6">
        <v>1.1666666666666667</v>
      </c>
      <c r="J23" s="9">
        <v>0.39916000000000001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/>
      <c r="R23" s="17">
        <v>0</v>
      </c>
      <c r="S23" s="41"/>
      <c r="T23" s="19">
        <f t="shared" si="0"/>
        <v>1</v>
      </c>
      <c r="U23" s="19">
        <v>0</v>
      </c>
      <c r="V23" s="36">
        <v>2120.92</v>
      </c>
      <c r="W23" s="36">
        <v>1</v>
      </c>
      <c r="X23" s="35">
        <v>0</v>
      </c>
      <c r="Y23" s="35">
        <v>0</v>
      </c>
      <c r="Z23" s="35"/>
      <c r="AA23" s="35">
        <v>0</v>
      </c>
      <c r="AB23" s="35">
        <v>0</v>
      </c>
    </row>
    <row r="24" spans="1:28">
      <c r="A24" s="12">
        <v>23</v>
      </c>
      <c r="B24" s="1">
        <v>7559</v>
      </c>
      <c r="C24" s="13" t="s">
        <v>40</v>
      </c>
      <c r="D24" s="31" t="s">
        <v>195</v>
      </c>
      <c r="E24" s="8">
        <v>193.09965221633087</v>
      </c>
      <c r="F24" s="2" t="s">
        <v>3</v>
      </c>
      <c r="G24" s="2" t="s">
        <v>10</v>
      </c>
      <c r="H24" s="5" t="s">
        <v>14</v>
      </c>
      <c r="I24" s="6">
        <v>5.75</v>
      </c>
      <c r="J24" s="9">
        <v>0.78647</v>
      </c>
      <c r="K24" s="17">
        <v>0</v>
      </c>
      <c r="L24" s="17">
        <v>1</v>
      </c>
      <c r="M24" s="17">
        <v>0</v>
      </c>
      <c r="N24" s="17">
        <v>1</v>
      </c>
      <c r="O24" s="17">
        <v>0</v>
      </c>
      <c r="P24" s="17">
        <v>0</v>
      </c>
      <c r="Q24" s="17"/>
      <c r="R24" s="17">
        <v>0</v>
      </c>
      <c r="S24" s="41"/>
      <c r="T24" s="19">
        <f t="shared" si="0"/>
        <v>1</v>
      </c>
      <c r="U24" s="19">
        <v>0</v>
      </c>
      <c r="V24" s="36">
        <v>39.630000000000003</v>
      </c>
      <c r="W24" s="36">
        <v>0</v>
      </c>
      <c r="X24" s="35">
        <v>0</v>
      </c>
      <c r="Y24" s="35">
        <v>0</v>
      </c>
      <c r="Z24" s="35"/>
      <c r="AA24" s="35">
        <v>0</v>
      </c>
      <c r="AB24" s="35">
        <v>0</v>
      </c>
    </row>
    <row r="25" spans="1:28">
      <c r="A25" s="12">
        <v>24</v>
      </c>
      <c r="B25" s="1">
        <v>7330</v>
      </c>
      <c r="C25" s="13" t="s">
        <v>41</v>
      </c>
      <c r="D25" s="31" t="s">
        <v>196</v>
      </c>
      <c r="E25" s="8">
        <v>276.68443093846156</v>
      </c>
      <c r="F25" s="2" t="s">
        <v>3</v>
      </c>
      <c r="G25" s="2" t="s">
        <v>10</v>
      </c>
      <c r="H25" s="5" t="s">
        <v>14</v>
      </c>
      <c r="I25" s="6">
        <v>10.916666666666666</v>
      </c>
      <c r="J25" s="9">
        <v>1.08402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/>
      <c r="R25" s="17">
        <v>0</v>
      </c>
      <c r="S25" s="41"/>
      <c r="T25" s="19">
        <f t="shared" si="0"/>
        <v>1</v>
      </c>
      <c r="U25" s="19">
        <v>0</v>
      </c>
      <c r="V25" s="36">
        <v>950.12</v>
      </c>
      <c r="W25" s="36">
        <v>0</v>
      </c>
      <c r="X25" s="35">
        <v>0</v>
      </c>
      <c r="Y25" s="35">
        <v>0</v>
      </c>
      <c r="Z25" s="35"/>
      <c r="AA25" s="35">
        <v>0</v>
      </c>
      <c r="AB25" s="35">
        <v>0</v>
      </c>
    </row>
    <row r="26" spans="1:28">
      <c r="A26" s="12">
        <v>25</v>
      </c>
      <c r="B26" s="1">
        <v>7567</v>
      </c>
      <c r="C26" s="13" t="s">
        <v>42</v>
      </c>
      <c r="D26" s="31" t="s">
        <v>197</v>
      </c>
      <c r="E26" s="8">
        <v>125.07202544502618</v>
      </c>
      <c r="F26" s="2" t="s">
        <v>3</v>
      </c>
      <c r="G26" s="2" t="s">
        <v>10</v>
      </c>
      <c r="H26" s="5" t="s">
        <v>14</v>
      </c>
      <c r="I26" s="6">
        <v>1.3333333333333333</v>
      </c>
      <c r="J26" s="9">
        <v>0.47832999999999998</v>
      </c>
      <c r="K26" s="17">
        <v>0</v>
      </c>
      <c r="L26" s="17">
        <v>0</v>
      </c>
      <c r="M26" s="17">
        <v>0</v>
      </c>
      <c r="N26" s="17">
        <v>1</v>
      </c>
      <c r="O26" s="17">
        <v>0</v>
      </c>
      <c r="P26" s="17">
        <v>0</v>
      </c>
      <c r="Q26" s="17"/>
      <c r="R26" s="17">
        <v>0</v>
      </c>
      <c r="S26" s="41"/>
      <c r="T26" s="19">
        <f t="shared" si="0"/>
        <v>0</v>
      </c>
      <c r="U26" s="19">
        <v>0</v>
      </c>
      <c r="V26" s="36">
        <v>82.43</v>
      </c>
      <c r="W26" s="36">
        <v>0</v>
      </c>
      <c r="X26" s="35">
        <v>0</v>
      </c>
      <c r="Y26" s="35">
        <v>0</v>
      </c>
      <c r="Z26" s="35"/>
      <c r="AA26" s="35">
        <v>0</v>
      </c>
      <c r="AB26" s="35">
        <v>0</v>
      </c>
    </row>
    <row r="27" spans="1:28">
      <c r="A27" s="12">
        <v>26</v>
      </c>
      <c r="B27" s="1">
        <v>7469</v>
      </c>
      <c r="C27" s="13" t="s">
        <v>43</v>
      </c>
      <c r="D27" s="31" t="s">
        <v>198</v>
      </c>
      <c r="E27" s="8">
        <v>161.19174343043997</v>
      </c>
      <c r="F27" s="2" t="s">
        <v>3</v>
      </c>
      <c r="G27" s="2" t="s">
        <v>10</v>
      </c>
      <c r="H27" s="5" t="s">
        <v>14</v>
      </c>
      <c r="I27" s="6">
        <v>16.583333333333332</v>
      </c>
      <c r="J27" s="9">
        <v>1.40195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/>
      <c r="R27" s="17">
        <v>0</v>
      </c>
      <c r="S27" s="41"/>
      <c r="T27" s="19">
        <f t="shared" si="0"/>
        <v>0</v>
      </c>
      <c r="U27" s="19">
        <v>0</v>
      </c>
      <c r="V27" s="36">
        <v>503.75</v>
      </c>
      <c r="W27" s="36">
        <v>0</v>
      </c>
      <c r="X27" s="35">
        <v>0</v>
      </c>
      <c r="Y27" s="35">
        <v>0</v>
      </c>
      <c r="Z27" s="35"/>
      <c r="AA27" s="35">
        <v>0</v>
      </c>
      <c r="AB27" s="35">
        <v>0</v>
      </c>
    </row>
    <row r="28" spans="1:28">
      <c r="A28" s="12">
        <v>27</v>
      </c>
      <c r="B28" s="1">
        <v>7576</v>
      </c>
      <c r="C28" s="13" t="s">
        <v>44</v>
      </c>
      <c r="D28" s="31" t="s">
        <v>199</v>
      </c>
      <c r="E28" s="8">
        <v>192.80804432432433</v>
      </c>
      <c r="F28" s="2" t="s">
        <v>3</v>
      </c>
      <c r="G28" s="2" t="s">
        <v>10</v>
      </c>
      <c r="H28" s="5" t="s">
        <v>14</v>
      </c>
      <c r="I28" s="6">
        <v>2.25</v>
      </c>
      <c r="J28" s="9">
        <v>0.55533999999999994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/>
      <c r="R28" s="17">
        <v>1</v>
      </c>
      <c r="S28" s="41"/>
      <c r="T28" s="19">
        <f t="shared" si="0"/>
        <v>1</v>
      </c>
      <c r="U28" s="19">
        <v>0</v>
      </c>
      <c r="V28" s="36">
        <v>677.45</v>
      </c>
      <c r="W28" s="36">
        <v>0</v>
      </c>
      <c r="X28" s="35">
        <v>0</v>
      </c>
      <c r="Y28" s="35">
        <v>0</v>
      </c>
      <c r="Z28" s="35"/>
      <c r="AA28" s="35">
        <v>0</v>
      </c>
      <c r="AB28" s="35">
        <v>1</v>
      </c>
    </row>
    <row r="29" spans="1:28">
      <c r="A29" s="12">
        <v>28</v>
      </c>
      <c r="B29" s="1">
        <v>7509</v>
      </c>
      <c r="C29" s="13" t="s">
        <v>45</v>
      </c>
      <c r="D29" s="31" t="s">
        <v>200</v>
      </c>
      <c r="E29" s="8">
        <v>205.64865413763806</v>
      </c>
      <c r="F29" s="2" t="s">
        <v>3</v>
      </c>
      <c r="G29" s="2" t="s">
        <v>10</v>
      </c>
      <c r="H29" s="5" t="s">
        <v>14</v>
      </c>
      <c r="I29" s="6">
        <v>8.1666666666666661</v>
      </c>
      <c r="J29" s="9">
        <v>0.98131999999999997</v>
      </c>
      <c r="K29" s="17">
        <v>0</v>
      </c>
      <c r="L29" s="17">
        <v>1</v>
      </c>
      <c r="M29" s="17">
        <v>0</v>
      </c>
      <c r="N29" s="17">
        <v>1</v>
      </c>
      <c r="O29" s="17">
        <v>0</v>
      </c>
      <c r="P29" s="17">
        <v>0</v>
      </c>
      <c r="Q29" s="17"/>
      <c r="R29" s="17">
        <v>0</v>
      </c>
      <c r="S29" s="41"/>
      <c r="T29" s="19">
        <f t="shared" si="0"/>
        <v>1</v>
      </c>
      <c r="U29" s="19">
        <v>0</v>
      </c>
      <c r="V29" s="36">
        <v>611.24</v>
      </c>
      <c r="W29" s="36">
        <v>0</v>
      </c>
      <c r="X29" s="35">
        <v>0</v>
      </c>
      <c r="Y29" s="35">
        <v>1</v>
      </c>
      <c r="Z29" s="35">
        <v>2</v>
      </c>
      <c r="AA29" s="35">
        <v>0</v>
      </c>
      <c r="AB29" s="35">
        <v>0</v>
      </c>
    </row>
    <row r="30" spans="1:28">
      <c r="A30" s="12">
        <v>29</v>
      </c>
      <c r="B30" s="1">
        <v>7572</v>
      </c>
      <c r="C30" s="13" t="s">
        <v>46</v>
      </c>
      <c r="D30" s="31" t="s">
        <v>201</v>
      </c>
      <c r="E30" s="8">
        <v>266.46430748161765</v>
      </c>
      <c r="F30" s="2" t="s">
        <v>3</v>
      </c>
      <c r="G30" s="2" t="s">
        <v>10</v>
      </c>
      <c r="H30" s="5" t="s">
        <v>14</v>
      </c>
      <c r="I30" s="6">
        <v>1.5833333333333333</v>
      </c>
      <c r="J30" s="9">
        <v>0.45343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/>
      <c r="R30" s="17">
        <v>0</v>
      </c>
      <c r="S30" s="41"/>
      <c r="T30" s="19">
        <f t="shared" si="0"/>
        <v>1</v>
      </c>
      <c r="U30" s="19">
        <v>0</v>
      </c>
      <c r="V30" s="36">
        <v>1852.87</v>
      </c>
      <c r="W30" s="36">
        <v>1</v>
      </c>
      <c r="X30" s="35">
        <v>0</v>
      </c>
      <c r="Y30" s="35">
        <v>1</v>
      </c>
      <c r="Z30" s="35">
        <v>3</v>
      </c>
      <c r="AA30" s="35">
        <v>0</v>
      </c>
      <c r="AB30" s="35">
        <v>0</v>
      </c>
    </row>
    <row r="31" spans="1:28">
      <c r="A31" s="12">
        <v>30</v>
      </c>
      <c r="B31" s="1">
        <v>7552</v>
      </c>
      <c r="C31" s="13" t="s">
        <v>47</v>
      </c>
      <c r="D31" s="31" t="s">
        <v>202</v>
      </c>
      <c r="E31" s="8">
        <v>174.49771196988704</v>
      </c>
      <c r="F31" s="2" t="s">
        <v>2</v>
      </c>
      <c r="G31" s="2" t="s">
        <v>9</v>
      </c>
      <c r="H31" s="5" t="s">
        <v>14</v>
      </c>
      <c r="I31" s="6">
        <v>8</v>
      </c>
      <c r="J31" s="9">
        <v>1.3292299999999999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/>
      <c r="R31" s="17">
        <v>0</v>
      </c>
      <c r="S31" s="41"/>
      <c r="T31" s="19">
        <f t="shared" si="0"/>
        <v>1</v>
      </c>
      <c r="U31" s="19">
        <v>0</v>
      </c>
      <c r="V31" s="36">
        <v>111.57</v>
      </c>
      <c r="W31" s="36">
        <v>0</v>
      </c>
      <c r="X31" s="35">
        <v>0</v>
      </c>
      <c r="Y31" s="35">
        <v>0</v>
      </c>
      <c r="Z31" s="35"/>
      <c r="AA31" s="35">
        <v>0</v>
      </c>
      <c r="AB31" s="35">
        <v>0</v>
      </c>
    </row>
    <row r="32" spans="1:28">
      <c r="A32" s="12">
        <v>31</v>
      </c>
      <c r="B32" s="1">
        <v>7591</v>
      </c>
      <c r="C32" s="13" t="s">
        <v>48</v>
      </c>
      <c r="D32" s="31" t="s">
        <v>203</v>
      </c>
      <c r="E32" s="8">
        <v>167.86477930174564</v>
      </c>
      <c r="F32" s="2" t="s">
        <v>3</v>
      </c>
      <c r="G32" s="2" t="s">
        <v>10</v>
      </c>
      <c r="H32" s="5" t="s">
        <v>14</v>
      </c>
      <c r="I32" s="6">
        <v>5.333333333333333</v>
      </c>
      <c r="J32" s="9">
        <v>0.66900000000000004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/>
      <c r="R32" s="17">
        <v>0</v>
      </c>
      <c r="S32" s="41"/>
      <c r="T32" s="19">
        <f t="shared" si="0"/>
        <v>0</v>
      </c>
      <c r="U32" s="19">
        <v>0</v>
      </c>
      <c r="V32" s="36">
        <v>2354.16</v>
      </c>
      <c r="W32" s="36">
        <v>1</v>
      </c>
      <c r="X32" s="35">
        <v>0</v>
      </c>
      <c r="Y32" s="35">
        <v>0</v>
      </c>
      <c r="Z32" s="35"/>
      <c r="AA32" s="35">
        <v>0</v>
      </c>
      <c r="AB32" s="35">
        <v>0</v>
      </c>
    </row>
    <row r="33" spans="1:28">
      <c r="A33" s="12">
        <v>32</v>
      </c>
      <c r="B33" s="1">
        <v>7483</v>
      </c>
      <c r="C33" s="13" t="s">
        <v>49</v>
      </c>
      <c r="D33" s="31" t="s">
        <v>204</v>
      </c>
      <c r="E33" s="8">
        <v>183.91094332509272</v>
      </c>
      <c r="F33" s="2" t="s">
        <v>2</v>
      </c>
      <c r="G33" s="2" t="s">
        <v>9</v>
      </c>
      <c r="H33" s="5" t="s">
        <v>14</v>
      </c>
      <c r="I33" s="6">
        <v>5</v>
      </c>
      <c r="J33" s="9">
        <v>0.67495000000000005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/>
      <c r="R33" s="17">
        <v>0</v>
      </c>
      <c r="S33" s="41"/>
      <c r="T33" s="19">
        <f t="shared" si="0"/>
        <v>1</v>
      </c>
      <c r="U33" s="19">
        <v>0</v>
      </c>
      <c r="V33" s="36">
        <v>2.65</v>
      </c>
      <c r="W33" s="36">
        <v>0</v>
      </c>
      <c r="X33" s="35">
        <v>0</v>
      </c>
      <c r="Y33" s="35">
        <v>0</v>
      </c>
      <c r="Z33" s="35"/>
      <c r="AA33" s="35">
        <v>0</v>
      </c>
      <c r="AB33" s="35">
        <v>0</v>
      </c>
    </row>
    <row r="34" spans="1:28">
      <c r="A34" s="12">
        <v>33</v>
      </c>
      <c r="B34" s="1">
        <v>7609</v>
      </c>
      <c r="C34" s="13" t="s">
        <v>50</v>
      </c>
      <c r="D34" s="31" t="s">
        <v>205</v>
      </c>
      <c r="E34" s="8">
        <v>136.93266701298703</v>
      </c>
      <c r="F34" s="2" t="s">
        <v>3</v>
      </c>
      <c r="G34" s="2" t="s">
        <v>10</v>
      </c>
      <c r="H34" s="5" t="s">
        <v>14</v>
      </c>
      <c r="I34" s="6">
        <v>11.5</v>
      </c>
      <c r="J34" s="9">
        <v>1.34792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/>
      <c r="R34" s="17">
        <v>0</v>
      </c>
      <c r="S34" s="41"/>
      <c r="T34" s="19">
        <f t="shared" ref="T34:T65" si="1">IF(E34&gt;=170,1,0)</f>
        <v>0</v>
      </c>
      <c r="U34" s="19">
        <v>0</v>
      </c>
      <c r="V34" s="36">
        <v>1023.31</v>
      </c>
      <c r="W34" s="36">
        <v>1</v>
      </c>
      <c r="X34" s="35">
        <v>0</v>
      </c>
      <c r="Y34" s="35">
        <v>0</v>
      </c>
      <c r="Z34" s="35"/>
      <c r="AA34" s="35">
        <v>0</v>
      </c>
      <c r="AB34" s="35">
        <v>0</v>
      </c>
    </row>
    <row r="35" spans="1:28">
      <c r="A35" s="12">
        <v>34</v>
      </c>
      <c r="B35" s="1">
        <v>7606</v>
      </c>
      <c r="C35" s="13" t="s">
        <v>51</v>
      </c>
      <c r="D35" s="31" t="s">
        <v>206</v>
      </c>
      <c r="E35" s="8">
        <v>160.67453103092782</v>
      </c>
      <c r="F35" s="2" t="s">
        <v>3</v>
      </c>
      <c r="G35" s="2" t="s">
        <v>10</v>
      </c>
      <c r="H35" s="5" t="s">
        <v>14</v>
      </c>
      <c r="I35" s="6">
        <v>14.333333333333334</v>
      </c>
      <c r="J35" s="9">
        <v>1.53657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/>
      <c r="R35" s="17">
        <v>0</v>
      </c>
      <c r="S35" s="41"/>
      <c r="T35" s="19">
        <f t="shared" si="1"/>
        <v>0</v>
      </c>
      <c r="U35" s="19">
        <v>0</v>
      </c>
      <c r="V35" s="36">
        <v>991.12</v>
      </c>
      <c r="W35" s="36">
        <v>0</v>
      </c>
      <c r="X35" s="35">
        <v>0</v>
      </c>
      <c r="Y35" s="35">
        <v>0</v>
      </c>
      <c r="Z35" s="35"/>
      <c r="AA35" s="35">
        <v>0</v>
      </c>
      <c r="AB35" s="35">
        <v>0</v>
      </c>
    </row>
    <row r="36" spans="1:28">
      <c r="A36" s="12">
        <v>35</v>
      </c>
      <c r="B36" s="1">
        <v>7366</v>
      </c>
      <c r="C36" s="13" t="s">
        <v>52</v>
      </c>
      <c r="D36" s="31" t="s">
        <v>207</v>
      </c>
      <c r="E36" s="8">
        <v>226.72901642901425</v>
      </c>
      <c r="F36" s="2" t="s">
        <v>3</v>
      </c>
      <c r="G36" s="2" t="s">
        <v>10</v>
      </c>
      <c r="H36" s="5" t="s">
        <v>14</v>
      </c>
      <c r="I36" s="6">
        <v>13.083333333333334</v>
      </c>
      <c r="J36" s="9">
        <v>1.34466</v>
      </c>
      <c r="K36" s="17">
        <v>0</v>
      </c>
      <c r="L36" s="17">
        <v>0</v>
      </c>
      <c r="M36" s="17">
        <v>0</v>
      </c>
      <c r="N36" s="17">
        <v>1</v>
      </c>
      <c r="O36" s="17">
        <v>0</v>
      </c>
      <c r="P36" s="17">
        <v>0</v>
      </c>
      <c r="Q36" s="17"/>
      <c r="R36" s="17">
        <v>0</v>
      </c>
      <c r="S36" s="41"/>
      <c r="T36" s="19">
        <f t="shared" si="1"/>
        <v>1</v>
      </c>
      <c r="U36" s="19">
        <v>0</v>
      </c>
      <c r="V36" s="36">
        <v>2762.95</v>
      </c>
      <c r="W36" s="36">
        <v>1</v>
      </c>
      <c r="X36" s="35">
        <v>0</v>
      </c>
      <c r="Y36" s="35">
        <v>0</v>
      </c>
      <c r="Z36" s="35"/>
      <c r="AA36" s="35">
        <v>0</v>
      </c>
      <c r="AB36" s="35">
        <v>0</v>
      </c>
    </row>
    <row r="37" spans="1:28">
      <c r="A37" s="12">
        <v>36</v>
      </c>
      <c r="B37" s="1">
        <v>7436</v>
      </c>
      <c r="C37" s="13" t="s">
        <v>53</v>
      </c>
      <c r="D37" s="31" t="s">
        <v>208</v>
      </c>
      <c r="E37" s="8">
        <v>184.10025664527956</v>
      </c>
      <c r="F37" s="2" t="s">
        <v>3</v>
      </c>
      <c r="G37" s="2" t="s">
        <v>10</v>
      </c>
      <c r="H37" s="5" t="s">
        <v>14</v>
      </c>
      <c r="I37" s="6">
        <v>7.75</v>
      </c>
      <c r="J37" s="9">
        <v>0.91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/>
      <c r="R37" s="17">
        <v>0</v>
      </c>
      <c r="S37" s="41"/>
      <c r="T37" s="19">
        <f t="shared" si="1"/>
        <v>1</v>
      </c>
      <c r="U37" s="19">
        <v>0</v>
      </c>
      <c r="V37" s="36">
        <v>1801.91</v>
      </c>
      <c r="W37" s="36">
        <v>1</v>
      </c>
      <c r="X37" s="35">
        <v>1</v>
      </c>
      <c r="Y37" s="35">
        <v>0</v>
      </c>
      <c r="Z37" s="35"/>
      <c r="AA37" s="35">
        <v>0</v>
      </c>
      <c r="AB37" s="35">
        <v>0</v>
      </c>
    </row>
    <row r="38" spans="1:28">
      <c r="A38" s="12">
        <v>37</v>
      </c>
      <c r="B38" s="1">
        <v>7455</v>
      </c>
      <c r="C38" s="13" t="s">
        <v>54</v>
      </c>
      <c r="D38" s="31" t="s">
        <v>209</v>
      </c>
      <c r="E38" s="8">
        <v>113.76666666666667</v>
      </c>
      <c r="F38" s="2" t="s">
        <v>3</v>
      </c>
      <c r="G38" s="2" t="s">
        <v>10</v>
      </c>
      <c r="H38" s="5" t="s">
        <v>14</v>
      </c>
      <c r="I38" s="6">
        <v>10</v>
      </c>
      <c r="J38" s="9">
        <v>1.0549999999999999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/>
      <c r="R38" s="17">
        <v>0</v>
      </c>
      <c r="S38" s="41"/>
      <c r="T38" s="19">
        <f t="shared" si="1"/>
        <v>0</v>
      </c>
      <c r="U38" s="19">
        <v>0</v>
      </c>
      <c r="V38" s="36">
        <v>817.68</v>
      </c>
      <c r="W38" s="36">
        <v>0</v>
      </c>
      <c r="X38" s="35">
        <v>0</v>
      </c>
      <c r="Y38" s="35">
        <v>1</v>
      </c>
      <c r="Z38" s="35">
        <v>2</v>
      </c>
      <c r="AA38" s="35">
        <v>0</v>
      </c>
      <c r="AB38" s="35">
        <v>0</v>
      </c>
    </row>
    <row r="39" spans="1:28">
      <c r="A39" s="12">
        <v>38</v>
      </c>
      <c r="B39" s="1">
        <v>7594</v>
      </c>
      <c r="C39" s="13" t="s">
        <v>55</v>
      </c>
      <c r="D39" s="31" t="s">
        <v>210</v>
      </c>
      <c r="E39" s="8">
        <v>193.87147035573122</v>
      </c>
      <c r="F39" s="2" t="s">
        <v>3</v>
      </c>
      <c r="G39" s="2" t="s">
        <v>10</v>
      </c>
      <c r="H39" s="5" t="s">
        <v>14</v>
      </c>
      <c r="I39" s="6">
        <v>3.5</v>
      </c>
      <c r="J39" s="9">
        <v>0.63300000000000001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/>
      <c r="R39" s="17">
        <v>0</v>
      </c>
      <c r="S39" s="41"/>
      <c r="T39" s="19">
        <f t="shared" si="1"/>
        <v>1</v>
      </c>
      <c r="U39" s="19">
        <v>0</v>
      </c>
      <c r="V39" s="36">
        <v>730.44</v>
      </c>
      <c r="W39" s="36">
        <v>0</v>
      </c>
      <c r="X39" s="35">
        <v>0</v>
      </c>
      <c r="Y39" s="35">
        <v>0</v>
      </c>
      <c r="Z39" s="35"/>
      <c r="AA39" s="35">
        <v>1</v>
      </c>
      <c r="AB39" s="35">
        <v>0</v>
      </c>
    </row>
    <row r="40" spans="1:28">
      <c r="A40" s="12">
        <v>39</v>
      </c>
      <c r="B40" s="1">
        <v>7618</v>
      </c>
      <c r="C40" s="13" t="s">
        <v>56</v>
      </c>
      <c r="D40" s="31" t="s">
        <v>211</v>
      </c>
      <c r="E40" s="8">
        <v>162.95000892733563</v>
      </c>
      <c r="F40" s="2" t="s">
        <v>3</v>
      </c>
      <c r="G40" s="2" t="s">
        <v>10</v>
      </c>
      <c r="H40" s="5" t="s">
        <v>14</v>
      </c>
      <c r="I40" s="6">
        <v>4.75</v>
      </c>
      <c r="J40" s="9">
        <v>0.72294000000000003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/>
      <c r="R40" s="17">
        <v>1</v>
      </c>
      <c r="S40" s="41"/>
      <c r="T40" s="19">
        <f t="shared" si="1"/>
        <v>0</v>
      </c>
      <c r="U40" s="19">
        <v>0</v>
      </c>
      <c r="V40" s="36">
        <v>737.09</v>
      </c>
      <c r="W40" s="36">
        <v>0</v>
      </c>
      <c r="X40" s="35">
        <v>0</v>
      </c>
      <c r="Y40" s="35">
        <v>0</v>
      </c>
      <c r="Z40" s="35"/>
      <c r="AA40" s="35">
        <v>0</v>
      </c>
      <c r="AB40" s="35">
        <v>1</v>
      </c>
    </row>
    <row r="41" spans="1:28">
      <c r="A41" s="12">
        <v>40</v>
      </c>
      <c r="B41" s="1">
        <v>7617</v>
      </c>
      <c r="C41" s="13" t="s">
        <v>57</v>
      </c>
      <c r="D41" s="31" t="s">
        <v>212</v>
      </c>
      <c r="E41" s="8">
        <v>170.50521797802199</v>
      </c>
      <c r="F41" s="2" t="s">
        <v>3</v>
      </c>
      <c r="G41" s="2" t="s">
        <v>10</v>
      </c>
      <c r="H41" s="5" t="s">
        <v>14</v>
      </c>
      <c r="I41" s="6">
        <v>14.166666666666666</v>
      </c>
      <c r="J41" s="9">
        <v>1.51698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/>
      <c r="R41" s="17">
        <v>0</v>
      </c>
      <c r="S41" s="41"/>
      <c r="T41" s="19">
        <f t="shared" si="1"/>
        <v>1</v>
      </c>
      <c r="U41" s="19">
        <v>0</v>
      </c>
      <c r="V41" s="36">
        <v>377.39</v>
      </c>
      <c r="W41" s="36">
        <v>0</v>
      </c>
      <c r="X41" s="35">
        <v>0</v>
      </c>
      <c r="Y41" s="35">
        <v>1</v>
      </c>
      <c r="Z41" s="35">
        <v>2</v>
      </c>
      <c r="AA41" s="35">
        <v>0</v>
      </c>
      <c r="AB41" s="35">
        <v>0</v>
      </c>
    </row>
    <row r="42" spans="1:28">
      <c r="A42" s="11">
        <v>41</v>
      </c>
      <c r="B42" s="1">
        <v>7618</v>
      </c>
      <c r="C42" s="13" t="s">
        <v>58</v>
      </c>
      <c r="D42" s="31" t="s">
        <v>213</v>
      </c>
      <c r="E42" s="8">
        <v>219.64128439024401</v>
      </c>
      <c r="F42" s="2" t="s">
        <v>3</v>
      </c>
      <c r="G42" s="2" t="s">
        <v>10</v>
      </c>
      <c r="H42" s="5" t="s">
        <v>14</v>
      </c>
      <c r="I42" s="6">
        <v>8.75</v>
      </c>
      <c r="J42" s="9">
        <v>0.85423000000000004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/>
      <c r="R42" s="17">
        <v>0</v>
      </c>
      <c r="S42" s="41"/>
      <c r="T42" s="19">
        <f t="shared" si="1"/>
        <v>1</v>
      </c>
      <c r="U42" s="19">
        <v>0</v>
      </c>
      <c r="V42" s="36">
        <v>1191.92</v>
      </c>
      <c r="W42" s="36">
        <v>1</v>
      </c>
      <c r="X42" s="35">
        <v>0</v>
      </c>
      <c r="Y42" s="35">
        <v>1</v>
      </c>
      <c r="Z42" s="35">
        <v>2</v>
      </c>
      <c r="AA42" s="35">
        <v>0</v>
      </c>
      <c r="AB42" s="35">
        <v>0</v>
      </c>
    </row>
    <row r="43" spans="1:28">
      <c r="A43" s="12">
        <v>42</v>
      </c>
      <c r="B43" s="1">
        <v>7574</v>
      </c>
      <c r="C43" s="13" t="s">
        <v>59</v>
      </c>
      <c r="D43" s="31" t="s">
        <v>214</v>
      </c>
      <c r="E43" s="8">
        <v>179.73027950310561</v>
      </c>
      <c r="F43" s="2" t="s">
        <v>5</v>
      </c>
      <c r="G43" s="2" t="s">
        <v>10</v>
      </c>
      <c r="H43" s="5" t="s">
        <v>14</v>
      </c>
      <c r="I43" s="6">
        <v>11.25</v>
      </c>
      <c r="J43" s="9">
        <v>1.35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/>
      <c r="R43" s="17">
        <v>0</v>
      </c>
      <c r="S43" s="41"/>
      <c r="T43" s="19">
        <f t="shared" si="1"/>
        <v>1</v>
      </c>
      <c r="U43" s="19">
        <v>0</v>
      </c>
      <c r="V43" s="36">
        <v>615.54</v>
      </c>
      <c r="W43" s="36">
        <v>0</v>
      </c>
      <c r="X43" s="35">
        <v>0</v>
      </c>
      <c r="Y43" s="35">
        <v>0</v>
      </c>
      <c r="Z43" s="35"/>
      <c r="AA43" s="35">
        <v>0</v>
      </c>
      <c r="AB43" s="35">
        <v>0</v>
      </c>
    </row>
    <row r="44" spans="1:28">
      <c r="A44" s="12">
        <v>43</v>
      </c>
      <c r="B44" s="1">
        <v>3871</v>
      </c>
      <c r="C44" s="13" t="s">
        <v>60</v>
      </c>
      <c r="D44" s="31" t="s">
        <v>215</v>
      </c>
      <c r="E44" s="8">
        <v>163.84940000000003</v>
      </c>
      <c r="F44" s="2" t="s">
        <v>8</v>
      </c>
      <c r="G44" s="2" t="s">
        <v>9</v>
      </c>
      <c r="H44" s="5" t="s">
        <v>14</v>
      </c>
      <c r="I44" s="6">
        <v>16.75</v>
      </c>
      <c r="J44" s="9">
        <v>1.3260000000000001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/>
      <c r="R44" s="17">
        <v>0</v>
      </c>
      <c r="S44" s="41"/>
      <c r="T44" s="19">
        <f t="shared" si="1"/>
        <v>0</v>
      </c>
      <c r="U44" s="19">
        <v>0</v>
      </c>
      <c r="V44" s="36">
        <v>71.25</v>
      </c>
      <c r="W44" s="36">
        <v>0</v>
      </c>
      <c r="X44" s="35">
        <v>1</v>
      </c>
      <c r="Y44" s="35">
        <v>0</v>
      </c>
      <c r="Z44" s="35"/>
      <c r="AA44" s="35">
        <v>0</v>
      </c>
      <c r="AB44" s="35">
        <v>0</v>
      </c>
    </row>
    <row r="45" spans="1:28">
      <c r="A45" s="12">
        <v>44</v>
      </c>
      <c r="B45" s="1">
        <v>7576</v>
      </c>
      <c r="C45" s="13" t="s">
        <v>61</v>
      </c>
      <c r="D45" s="31" t="s">
        <v>216</v>
      </c>
      <c r="E45" s="8">
        <v>196.11123399301511</v>
      </c>
      <c r="F45" s="2" t="s">
        <v>1</v>
      </c>
      <c r="G45" s="2" t="s">
        <v>10</v>
      </c>
      <c r="H45" s="5" t="s">
        <v>14</v>
      </c>
      <c r="I45" s="6">
        <v>12.75</v>
      </c>
      <c r="J45" s="9">
        <v>1.45</v>
      </c>
      <c r="K45" s="17">
        <v>1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/>
      <c r="R45" s="17">
        <v>1</v>
      </c>
      <c r="S45" s="41"/>
      <c r="T45" s="19">
        <f t="shared" si="1"/>
        <v>1</v>
      </c>
      <c r="U45" s="19">
        <v>0</v>
      </c>
      <c r="V45" s="36">
        <v>496.62</v>
      </c>
      <c r="W45" s="36">
        <v>0</v>
      </c>
      <c r="X45" s="35">
        <v>1</v>
      </c>
      <c r="Y45" s="35">
        <v>1</v>
      </c>
      <c r="Z45" s="35">
        <v>2</v>
      </c>
      <c r="AA45" s="35">
        <v>0</v>
      </c>
      <c r="AB45" s="35">
        <v>0</v>
      </c>
    </row>
    <row r="46" spans="1:28" ht="17.25" customHeight="1">
      <c r="A46" s="12">
        <v>45</v>
      </c>
      <c r="B46" s="1">
        <v>7623</v>
      </c>
      <c r="C46" s="13" t="s">
        <v>62</v>
      </c>
      <c r="D46" s="31" t="s">
        <v>217</v>
      </c>
      <c r="E46" s="8">
        <v>171.55768998763904</v>
      </c>
      <c r="F46" s="2" t="s">
        <v>3</v>
      </c>
      <c r="G46" s="2" t="s">
        <v>10</v>
      </c>
      <c r="H46" s="5" t="s">
        <v>14</v>
      </c>
      <c r="I46" s="6">
        <v>12.5</v>
      </c>
      <c r="J46" s="9">
        <v>1.3488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20">
        <v>1</v>
      </c>
      <c r="Q46" s="46" t="s">
        <v>332</v>
      </c>
      <c r="R46" s="17">
        <v>0</v>
      </c>
      <c r="S46" s="41"/>
      <c r="T46" s="19">
        <f t="shared" si="1"/>
        <v>1</v>
      </c>
      <c r="U46" s="19">
        <v>0</v>
      </c>
      <c r="V46" s="36">
        <v>289.29000000000002</v>
      </c>
      <c r="W46" s="36">
        <v>0</v>
      </c>
      <c r="X46" s="35">
        <v>0</v>
      </c>
      <c r="Y46" s="35">
        <v>0</v>
      </c>
      <c r="Z46" s="35"/>
      <c r="AA46" s="35">
        <v>0</v>
      </c>
      <c r="AB46" s="35">
        <v>0</v>
      </c>
    </row>
    <row r="47" spans="1:28">
      <c r="A47" s="12">
        <v>46</v>
      </c>
      <c r="B47" s="1">
        <v>7473</v>
      </c>
      <c r="C47" s="13" t="s">
        <v>63</v>
      </c>
      <c r="D47" s="31" t="s">
        <v>218</v>
      </c>
      <c r="E47" s="8">
        <v>258.86322936950148</v>
      </c>
      <c r="F47" s="2" t="s">
        <v>3</v>
      </c>
      <c r="G47" s="2" t="s">
        <v>10</v>
      </c>
      <c r="H47" s="5" t="s">
        <v>14</v>
      </c>
      <c r="I47" s="6">
        <v>10.833333333333334</v>
      </c>
      <c r="J47" s="9">
        <v>1.13723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/>
      <c r="R47" s="17">
        <v>0</v>
      </c>
      <c r="S47" s="41"/>
      <c r="T47" s="19">
        <f t="shared" si="1"/>
        <v>1</v>
      </c>
      <c r="U47" s="19">
        <v>0</v>
      </c>
      <c r="V47" s="36">
        <v>1621.76</v>
      </c>
      <c r="W47" s="36">
        <v>1</v>
      </c>
      <c r="X47" s="35">
        <v>0</v>
      </c>
      <c r="Y47" s="35">
        <v>0</v>
      </c>
      <c r="Z47" s="35"/>
      <c r="AA47" s="35">
        <v>0</v>
      </c>
      <c r="AB47" s="35">
        <v>0</v>
      </c>
    </row>
    <row r="48" spans="1:28">
      <c r="A48" s="12">
        <v>47</v>
      </c>
      <c r="B48" s="1">
        <v>7448</v>
      </c>
      <c r="C48" s="13" t="s">
        <v>64</v>
      </c>
      <c r="D48" s="31" t="s">
        <v>219</v>
      </c>
      <c r="E48" s="8">
        <v>154.42250000000001</v>
      </c>
      <c r="F48" s="2" t="s">
        <v>3</v>
      </c>
      <c r="G48" s="2" t="s">
        <v>10</v>
      </c>
      <c r="H48" s="5" t="s">
        <v>14</v>
      </c>
      <c r="I48" s="6">
        <v>11.333333333333334</v>
      </c>
      <c r="J48" s="9">
        <v>1.345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/>
      <c r="R48" s="17">
        <v>1</v>
      </c>
      <c r="S48" s="41"/>
      <c r="T48" s="19">
        <f t="shared" si="1"/>
        <v>0</v>
      </c>
      <c r="U48" s="19">
        <v>0</v>
      </c>
      <c r="V48" s="36">
        <v>643.17999999999995</v>
      </c>
      <c r="W48" s="36">
        <v>0</v>
      </c>
      <c r="X48" s="35">
        <v>0</v>
      </c>
      <c r="Y48" s="35">
        <v>0</v>
      </c>
      <c r="Z48" s="35"/>
      <c r="AA48" s="35">
        <v>0</v>
      </c>
      <c r="AB48" s="35">
        <v>0</v>
      </c>
    </row>
    <row r="49" spans="1:28">
      <c r="A49" s="12">
        <v>48</v>
      </c>
      <c r="B49" s="1">
        <v>7609</v>
      </c>
      <c r="C49" s="13" t="s">
        <v>65</v>
      </c>
      <c r="D49" s="31" t="s">
        <v>220</v>
      </c>
      <c r="E49" s="8">
        <v>203.25285683937824</v>
      </c>
      <c r="F49" s="2" t="s">
        <v>3</v>
      </c>
      <c r="G49" s="2" t="s">
        <v>10</v>
      </c>
      <c r="H49" s="5" t="s">
        <v>14</v>
      </c>
      <c r="I49" s="6">
        <v>1.5</v>
      </c>
      <c r="J49" s="9">
        <v>0.48753000000000002</v>
      </c>
      <c r="K49" s="17">
        <v>0</v>
      </c>
      <c r="L49" s="17">
        <v>0</v>
      </c>
      <c r="M49" s="17">
        <v>0</v>
      </c>
      <c r="N49" s="17">
        <v>1</v>
      </c>
      <c r="O49" s="17">
        <v>0</v>
      </c>
      <c r="P49" s="17">
        <v>0</v>
      </c>
      <c r="Q49" s="17"/>
      <c r="R49" s="17">
        <v>0</v>
      </c>
      <c r="S49" s="41"/>
      <c r="T49" s="19">
        <f t="shared" si="1"/>
        <v>1</v>
      </c>
      <c r="U49" s="19">
        <v>0</v>
      </c>
      <c r="V49" s="36">
        <v>29.9</v>
      </c>
      <c r="W49" s="36">
        <v>0</v>
      </c>
      <c r="X49" s="35">
        <v>0</v>
      </c>
      <c r="Y49" s="35">
        <v>1</v>
      </c>
      <c r="Z49" s="35">
        <v>2</v>
      </c>
      <c r="AA49" s="35">
        <v>0</v>
      </c>
      <c r="AB49" s="35">
        <v>0</v>
      </c>
    </row>
    <row r="50" spans="1:28" ht="19.5" customHeight="1">
      <c r="A50" s="12">
        <v>49</v>
      </c>
      <c r="B50" s="1">
        <v>7381</v>
      </c>
      <c r="C50" s="13" t="s">
        <v>66</v>
      </c>
      <c r="D50" s="32" t="s">
        <v>221</v>
      </c>
      <c r="E50" s="8">
        <v>180.18222222222221</v>
      </c>
      <c r="F50" s="2" t="s">
        <v>3</v>
      </c>
      <c r="G50" s="2" t="s">
        <v>10</v>
      </c>
      <c r="H50" s="5" t="s">
        <v>14</v>
      </c>
      <c r="I50" s="6">
        <v>19</v>
      </c>
      <c r="J50" s="9">
        <v>1.2470000000000001</v>
      </c>
      <c r="K50" s="17">
        <v>1</v>
      </c>
      <c r="L50" s="17">
        <v>0</v>
      </c>
      <c r="M50" s="17">
        <v>0</v>
      </c>
      <c r="N50" s="17">
        <v>0</v>
      </c>
      <c r="O50" s="17">
        <v>0</v>
      </c>
      <c r="P50" s="20">
        <v>1</v>
      </c>
      <c r="Q50" s="46" t="s">
        <v>332</v>
      </c>
      <c r="R50" s="17">
        <v>1</v>
      </c>
      <c r="S50" s="41"/>
      <c r="T50" s="19">
        <f t="shared" si="1"/>
        <v>1</v>
      </c>
      <c r="U50" s="19">
        <v>0</v>
      </c>
      <c r="V50" s="36">
        <v>2649.17</v>
      </c>
      <c r="W50" s="36">
        <v>1</v>
      </c>
      <c r="X50" s="35">
        <v>1</v>
      </c>
      <c r="Y50" s="35">
        <v>0</v>
      </c>
      <c r="Z50" s="35"/>
      <c r="AA50" s="35">
        <v>1</v>
      </c>
      <c r="AB50" s="35">
        <v>0</v>
      </c>
    </row>
    <row r="51" spans="1:28">
      <c r="A51" s="12">
        <v>50</v>
      </c>
      <c r="B51" s="1">
        <v>7621</v>
      </c>
      <c r="C51" s="13" t="s">
        <v>67</v>
      </c>
      <c r="D51" s="31" t="s">
        <v>222</v>
      </c>
      <c r="E51" s="8">
        <v>141.95376743058824</v>
      </c>
      <c r="F51" s="2" t="s">
        <v>3</v>
      </c>
      <c r="G51" s="2" t="s">
        <v>10</v>
      </c>
      <c r="H51" s="5" t="s">
        <v>14</v>
      </c>
      <c r="I51" s="6">
        <v>14.666666666666666</v>
      </c>
      <c r="J51" s="9">
        <v>1.76387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/>
      <c r="R51" s="17">
        <v>1</v>
      </c>
      <c r="S51" s="41"/>
      <c r="T51" s="19">
        <f t="shared" si="1"/>
        <v>0</v>
      </c>
      <c r="U51" s="19">
        <v>0</v>
      </c>
      <c r="V51" s="36">
        <v>183.22</v>
      </c>
      <c r="W51" s="36">
        <v>0</v>
      </c>
      <c r="X51" s="35">
        <v>1</v>
      </c>
      <c r="Y51" s="35">
        <v>0</v>
      </c>
      <c r="Z51" s="35"/>
      <c r="AA51" s="35">
        <v>0</v>
      </c>
      <c r="AB51" s="35">
        <v>1</v>
      </c>
    </row>
    <row r="52" spans="1:28">
      <c r="A52" s="12">
        <v>51</v>
      </c>
      <c r="B52" s="1">
        <v>7627</v>
      </c>
      <c r="C52" s="13" t="s">
        <v>68</v>
      </c>
      <c r="D52" s="31" t="s">
        <v>223</v>
      </c>
      <c r="E52" s="8">
        <v>185.78666903171006</v>
      </c>
      <c r="F52" s="2" t="s">
        <v>3</v>
      </c>
      <c r="G52" s="2" t="s">
        <v>10</v>
      </c>
      <c r="H52" s="5" t="s">
        <v>14</v>
      </c>
      <c r="I52" s="6">
        <v>13.333333333333334</v>
      </c>
      <c r="J52" s="9">
        <v>1.45221</v>
      </c>
      <c r="K52" s="17">
        <v>0</v>
      </c>
      <c r="L52" s="17">
        <v>0</v>
      </c>
      <c r="M52" s="17">
        <v>0</v>
      </c>
      <c r="N52" s="17">
        <v>1</v>
      </c>
      <c r="O52" s="17">
        <v>0</v>
      </c>
      <c r="P52" s="17">
        <v>0</v>
      </c>
      <c r="Q52" s="17"/>
      <c r="R52" s="17">
        <v>0</v>
      </c>
      <c r="S52" s="41"/>
      <c r="T52" s="19">
        <f t="shared" si="1"/>
        <v>1</v>
      </c>
      <c r="U52" s="19">
        <v>0</v>
      </c>
      <c r="V52" s="36">
        <v>406.47</v>
      </c>
      <c r="W52" s="36">
        <v>0</v>
      </c>
      <c r="X52" s="35">
        <v>0</v>
      </c>
      <c r="Y52" s="35">
        <v>1</v>
      </c>
      <c r="Z52" s="35">
        <v>2</v>
      </c>
      <c r="AA52" s="35">
        <v>0</v>
      </c>
      <c r="AB52" s="35">
        <v>0</v>
      </c>
    </row>
    <row r="53" spans="1:28">
      <c r="A53" s="12">
        <v>52</v>
      </c>
      <c r="B53" s="1">
        <v>7535</v>
      </c>
      <c r="C53" s="13" t="s">
        <v>69</v>
      </c>
      <c r="D53" s="31" t="s">
        <v>224</v>
      </c>
      <c r="E53" s="8">
        <v>186.0618447253521</v>
      </c>
      <c r="F53" s="2" t="s">
        <v>3</v>
      </c>
      <c r="G53" s="2" t="s">
        <v>10</v>
      </c>
      <c r="H53" s="5" t="s">
        <v>14</v>
      </c>
      <c r="I53" s="6">
        <v>14.166666666666666</v>
      </c>
      <c r="J53" s="9">
        <v>1.18387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/>
      <c r="R53" s="17">
        <v>0</v>
      </c>
      <c r="S53" s="41"/>
      <c r="T53" s="19">
        <f t="shared" si="1"/>
        <v>1</v>
      </c>
      <c r="U53" s="19">
        <v>0</v>
      </c>
      <c r="V53" s="36">
        <v>237.88</v>
      </c>
      <c r="W53" s="36">
        <v>0</v>
      </c>
      <c r="X53" s="35">
        <v>0</v>
      </c>
      <c r="Y53" s="35">
        <v>0</v>
      </c>
      <c r="Z53" s="35"/>
      <c r="AA53" s="35">
        <v>0</v>
      </c>
      <c r="AB53" s="35">
        <v>0</v>
      </c>
    </row>
    <row r="54" spans="1:28">
      <c r="A54" s="12">
        <v>53</v>
      </c>
      <c r="B54" s="1">
        <v>7590</v>
      </c>
      <c r="C54" s="13" t="s">
        <v>70</v>
      </c>
      <c r="D54" s="31" t="s">
        <v>225</v>
      </c>
      <c r="E54" s="8">
        <v>172.06601122171944</v>
      </c>
      <c r="F54" s="2" t="s">
        <v>3</v>
      </c>
      <c r="G54" s="2" t="s">
        <v>10</v>
      </c>
      <c r="H54" s="5" t="s">
        <v>14</v>
      </c>
      <c r="I54" s="6">
        <v>8.8333333333333339</v>
      </c>
      <c r="J54" s="9">
        <v>0.92979999999999996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/>
      <c r="R54" s="17">
        <v>0</v>
      </c>
      <c r="S54" s="41"/>
      <c r="T54" s="19">
        <f t="shared" si="1"/>
        <v>1</v>
      </c>
      <c r="U54" s="19">
        <v>0</v>
      </c>
      <c r="V54" s="36">
        <v>1638.94</v>
      </c>
      <c r="W54" s="36">
        <v>1</v>
      </c>
      <c r="X54" s="35">
        <v>0</v>
      </c>
      <c r="Y54" s="35">
        <v>0</v>
      </c>
      <c r="Z54" s="35"/>
      <c r="AA54" s="35">
        <v>0</v>
      </c>
      <c r="AB54" s="35">
        <v>0</v>
      </c>
    </row>
    <row r="55" spans="1:28">
      <c r="A55" s="12">
        <v>54</v>
      </c>
      <c r="B55" s="1">
        <v>7529</v>
      </c>
      <c r="C55" s="13" t="s">
        <v>71</v>
      </c>
      <c r="D55" s="31" t="s">
        <v>226</v>
      </c>
      <c r="E55" s="8">
        <v>173.66698890429956</v>
      </c>
      <c r="F55" s="2" t="s">
        <v>3</v>
      </c>
      <c r="G55" s="2" t="s">
        <v>10</v>
      </c>
      <c r="H55" s="5" t="s">
        <v>14</v>
      </c>
      <c r="I55" s="6">
        <v>17.333333333333332</v>
      </c>
      <c r="J55" s="9">
        <v>1.7889999999999999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1</v>
      </c>
      <c r="Q55" s="44" t="s">
        <v>333</v>
      </c>
      <c r="R55" s="17">
        <v>0</v>
      </c>
      <c r="S55" s="41"/>
      <c r="T55" s="19">
        <f t="shared" si="1"/>
        <v>1</v>
      </c>
      <c r="U55" s="19">
        <v>0</v>
      </c>
      <c r="V55" s="36">
        <v>923.91</v>
      </c>
      <c r="W55" s="36">
        <v>0</v>
      </c>
      <c r="X55" s="35">
        <v>0</v>
      </c>
      <c r="Y55" s="35">
        <v>1</v>
      </c>
      <c r="Z55" s="35">
        <v>4</v>
      </c>
      <c r="AA55" s="35">
        <v>0</v>
      </c>
      <c r="AB55" s="35">
        <v>0</v>
      </c>
    </row>
    <row r="56" spans="1:28">
      <c r="A56" s="12">
        <v>55</v>
      </c>
      <c r="B56" s="1">
        <v>7599</v>
      </c>
      <c r="C56" s="13" t="s">
        <v>72</v>
      </c>
      <c r="D56" s="31" t="s">
        <v>227</v>
      </c>
      <c r="E56" s="8">
        <v>395.1724304461942</v>
      </c>
      <c r="F56" s="2" t="s">
        <v>3</v>
      </c>
      <c r="G56" s="2" t="s">
        <v>10</v>
      </c>
      <c r="H56" s="5" t="s">
        <v>14</v>
      </c>
      <c r="I56" s="6">
        <v>1.5</v>
      </c>
      <c r="J56" s="9">
        <v>0.48099999999999998</v>
      </c>
      <c r="K56" s="17">
        <v>1</v>
      </c>
      <c r="L56" s="17">
        <v>1</v>
      </c>
      <c r="M56" s="17">
        <v>0</v>
      </c>
      <c r="N56" s="17">
        <v>1</v>
      </c>
      <c r="O56" s="17">
        <v>0</v>
      </c>
      <c r="P56" s="17">
        <v>1</v>
      </c>
      <c r="Q56" s="17"/>
      <c r="R56" s="17">
        <v>1</v>
      </c>
      <c r="S56" s="41"/>
      <c r="T56" s="19">
        <f t="shared" si="1"/>
        <v>1</v>
      </c>
      <c r="U56" s="19">
        <v>0</v>
      </c>
      <c r="V56" s="36">
        <v>16778.830000000002</v>
      </c>
      <c r="W56" s="36">
        <v>1</v>
      </c>
      <c r="X56" s="35">
        <v>1</v>
      </c>
      <c r="Y56" s="35">
        <v>1</v>
      </c>
      <c r="Z56" s="35">
        <v>2</v>
      </c>
      <c r="AA56" s="35">
        <v>0</v>
      </c>
      <c r="AB56" s="35">
        <v>0</v>
      </c>
    </row>
    <row r="57" spans="1:28">
      <c r="A57" s="12">
        <v>56</v>
      </c>
      <c r="B57" s="1">
        <v>7633</v>
      </c>
      <c r="C57" s="13" t="s">
        <v>73</v>
      </c>
      <c r="D57" s="31" t="s">
        <v>228</v>
      </c>
      <c r="E57" s="8">
        <v>263.18803150000002</v>
      </c>
      <c r="F57" s="2" t="s">
        <v>3</v>
      </c>
      <c r="G57" s="2" t="s">
        <v>10</v>
      </c>
      <c r="H57" s="5" t="s">
        <v>14</v>
      </c>
      <c r="I57" s="6">
        <v>0.58333333333333337</v>
      </c>
      <c r="J57" s="9">
        <v>0.40423999999999999</v>
      </c>
      <c r="K57" s="17">
        <v>0</v>
      </c>
      <c r="L57" s="17">
        <v>0</v>
      </c>
      <c r="M57" s="17">
        <v>0</v>
      </c>
      <c r="N57" s="17">
        <v>1</v>
      </c>
      <c r="O57" s="17">
        <v>0</v>
      </c>
      <c r="P57" s="17">
        <v>0</v>
      </c>
      <c r="Q57" s="17"/>
      <c r="R57" s="17">
        <v>1</v>
      </c>
      <c r="S57" s="41"/>
      <c r="T57" s="19">
        <f t="shared" si="1"/>
        <v>1</v>
      </c>
      <c r="U57" s="19">
        <v>0</v>
      </c>
      <c r="V57" s="36">
        <v>844.76</v>
      </c>
      <c r="W57" s="36">
        <v>0</v>
      </c>
      <c r="X57" s="35">
        <v>0</v>
      </c>
      <c r="Y57" s="35">
        <v>0</v>
      </c>
      <c r="Z57" s="35"/>
      <c r="AA57" s="35">
        <v>0</v>
      </c>
      <c r="AB57" s="35">
        <v>1</v>
      </c>
    </row>
    <row r="58" spans="1:28">
      <c r="A58" s="12">
        <v>57</v>
      </c>
      <c r="B58" s="1">
        <v>7621</v>
      </c>
      <c r="C58" s="13" t="s">
        <v>74</v>
      </c>
      <c r="D58" s="31" t="s">
        <v>229</v>
      </c>
      <c r="E58" s="8">
        <v>177.95424382022472</v>
      </c>
      <c r="F58" s="2" t="s">
        <v>3</v>
      </c>
      <c r="G58" s="2" t="s">
        <v>10</v>
      </c>
      <c r="H58" s="5" t="s">
        <v>14</v>
      </c>
      <c r="I58" s="6">
        <v>1.25</v>
      </c>
      <c r="J58" s="9">
        <v>0.44547999999999999</v>
      </c>
      <c r="K58" s="17">
        <v>1</v>
      </c>
      <c r="L58" s="17">
        <v>0</v>
      </c>
      <c r="M58" s="17">
        <v>0</v>
      </c>
      <c r="N58" s="17">
        <v>1</v>
      </c>
      <c r="O58" s="17">
        <v>0</v>
      </c>
      <c r="P58" s="17">
        <v>0</v>
      </c>
      <c r="Q58" s="17"/>
      <c r="R58" s="17">
        <v>1</v>
      </c>
      <c r="S58" s="41"/>
      <c r="T58" s="19">
        <f t="shared" si="1"/>
        <v>1</v>
      </c>
      <c r="U58" s="19">
        <v>0</v>
      </c>
      <c r="V58" s="36">
        <v>1281.5</v>
      </c>
      <c r="W58" s="36">
        <v>1</v>
      </c>
      <c r="X58" s="35">
        <v>1</v>
      </c>
      <c r="Y58" s="35">
        <v>0</v>
      </c>
      <c r="Z58" s="35"/>
      <c r="AA58" s="35">
        <v>0</v>
      </c>
      <c r="AB58" s="35">
        <v>0</v>
      </c>
    </row>
    <row r="59" spans="1:28">
      <c r="A59" s="12">
        <v>58</v>
      </c>
      <c r="B59" s="1">
        <v>7639</v>
      </c>
      <c r="C59" s="13" t="s">
        <v>75</v>
      </c>
      <c r="D59" s="31" t="s">
        <v>230</v>
      </c>
      <c r="E59" s="8">
        <v>166.72537707451701</v>
      </c>
      <c r="F59" s="2" t="s">
        <v>3</v>
      </c>
      <c r="G59" s="2" t="s">
        <v>10</v>
      </c>
      <c r="H59" s="5" t="s">
        <v>14</v>
      </c>
      <c r="I59" s="6">
        <v>15.333333333333334</v>
      </c>
      <c r="J59" s="9">
        <v>1.8118700000000001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/>
      <c r="R59" s="17">
        <v>0</v>
      </c>
      <c r="S59" s="41"/>
      <c r="T59" s="19">
        <f t="shared" si="1"/>
        <v>0</v>
      </c>
      <c r="U59" s="19">
        <v>0</v>
      </c>
      <c r="V59" s="36">
        <v>398.32</v>
      </c>
      <c r="W59" s="36">
        <v>0</v>
      </c>
      <c r="X59" s="35">
        <v>0</v>
      </c>
      <c r="Y59" s="35">
        <v>0</v>
      </c>
      <c r="Z59" s="35"/>
      <c r="AA59" s="35">
        <v>0</v>
      </c>
      <c r="AB59" s="35">
        <v>0</v>
      </c>
    </row>
    <row r="60" spans="1:28">
      <c r="A60" s="12">
        <v>59</v>
      </c>
      <c r="B60" s="1">
        <v>7581</v>
      </c>
      <c r="C60" s="13" t="s">
        <v>76</v>
      </c>
      <c r="D60" s="31" t="s">
        <v>231</v>
      </c>
      <c r="E60" s="8">
        <v>99.071926869053016</v>
      </c>
      <c r="F60" s="2" t="s">
        <v>3</v>
      </c>
      <c r="G60" s="2" t="s">
        <v>10</v>
      </c>
      <c r="H60" s="5" t="s">
        <v>14</v>
      </c>
      <c r="I60" s="6">
        <v>15.083333333333334</v>
      </c>
      <c r="J60" s="9">
        <v>1.83945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/>
      <c r="R60" s="17">
        <v>1</v>
      </c>
      <c r="S60" s="41">
        <v>42259</v>
      </c>
      <c r="T60" s="19">
        <f t="shared" si="1"/>
        <v>0</v>
      </c>
      <c r="U60" s="19">
        <v>0</v>
      </c>
      <c r="V60" s="36">
        <v>126.02</v>
      </c>
      <c r="W60" s="36">
        <v>0</v>
      </c>
      <c r="X60" s="35">
        <v>1</v>
      </c>
      <c r="Y60" s="35">
        <v>1</v>
      </c>
      <c r="Z60" s="35">
        <v>3</v>
      </c>
      <c r="AA60" s="35">
        <v>0</v>
      </c>
      <c r="AB60" s="35">
        <v>0</v>
      </c>
    </row>
    <row r="61" spans="1:28">
      <c r="A61" s="12">
        <v>60</v>
      </c>
      <c r="B61" s="1">
        <v>7629</v>
      </c>
      <c r="C61" s="13" t="s">
        <v>77</v>
      </c>
      <c r="D61" s="31" t="s">
        <v>232</v>
      </c>
      <c r="E61" s="8">
        <v>160.28296170212764</v>
      </c>
      <c r="F61" s="2" t="s">
        <v>3</v>
      </c>
      <c r="G61" s="2" t="s">
        <v>10</v>
      </c>
      <c r="H61" s="5" t="s">
        <v>14</v>
      </c>
      <c r="I61" s="6">
        <v>1.9166666666666667</v>
      </c>
      <c r="J61" s="9">
        <v>0.54879999999999995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1</v>
      </c>
      <c r="Q61" s="44" t="s">
        <v>332</v>
      </c>
      <c r="R61" s="17">
        <v>1</v>
      </c>
      <c r="S61" s="41"/>
      <c r="T61" s="19">
        <f t="shared" si="1"/>
        <v>0</v>
      </c>
      <c r="U61" s="19">
        <v>0</v>
      </c>
      <c r="V61" s="36">
        <v>1652.51</v>
      </c>
      <c r="W61" s="36">
        <v>1</v>
      </c>
      <c r="X61" s="35">
        <v>0</v>
      </c>
      <c r="Y61" s="35">
        <v>0</v>
      </c>
      <c r="Z61" s="35"/>
      <c r="AA61" s="35">
        <v>0</v>
      </c>
      <c r="AB61" s="35">
        <v>1</v>
      </c>
    </row>
    <row r="62" spans="1:28">
      <c r="A62" s="11">
        <v>61</v>
      </c>
      <c r="B62" s="1">
        <v>7641</v>
      </c>
      <c r="C62" s="13" t="s">
        <v>78</v>
      </c>
      <c r="D62" s="31" t="s">
        <v>233</v>
      </c>
      <c r="E62" s="8">
        <v>157.40067126660341</v>
      </c>
      <c r="F62" s="2" t="s">
        <v>3</v>
      </c>
      <c r="G62" s="2" t="s">
        <v>10</v>
      </c>
      <c r="H62" s="5" t="s">
        <v>14</v>
      </c>
      <c r="I62" s="6">
        <v>15.583333333333334</v>
      </c>
      <c r="J62" s="9">
        <v>1.7571300000000001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/>
      <c r="R62" s="17">
        <v>0</v>
      </c>
      <c r="S62" s="41"/>
      <c r="T62" s="19">
        <f t="shared" si="1"/>
        <v>0</v>
      </c>
      <c r="U62" s="19">
        <v>0</v>
      </c>
      <c r="V62" s="36">
        <v>203.61</v>
      </c>
      <c r="W62" s="36">
        <v>0</v>
      </c>
      <c r="X62" s="35">
        <v>1</v>
      </c>
      <c r="Y62" s="35">
        <v>0</v>
      </c>
      <c r="Z62" s="35"/>
      <c r="AA62" s="35">
        <v>0</v>
      </c>
      <c r="AB62" s="35">
        <v>0</v>
      </c>
    </row>
    <row r="63" spans="1:28">
      <c r="A63" s="12">
        <v>62</v>
      </c>
      <c r="B63" s="1">
        <v>7642</v>
      </c>
      <c r="C63" s="13" t="s">
        <v>79</v>
      </c>
      <c r="D63" s="31" t="s">
        <v>234</v>
      </c>
      <c r="E63" s="8">
        <v>102.23797725371492</v>
      </c>
      <c r="F63" s="2" t="s">
        <v>3</v>
      </c>
      <c r="G63" s="2" t="s">
        <v>10</v>
      </c>
      <c r="H63" s="5" t="s">
        <v>14</v>
      </c>
      <c r="I63" s="6">
        <v>15.083333333333334</v>
      </c>
      <c r="J63" s="9">
        <v>1.51447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/>
      <c r="R63" s="17">
        <v>0</v>
      </c>
      <c r="S63" s="41"/>
      <c r="T63" s="19">
        <f t="shared" si="1"/>
        <v>0</v>
      </c>
      <c r="U63" s="19">
        <v>0</v>
      </c>
      <c r="V63" s="36">
        <v>568.53</v>
      </c>
      <c r="W63" s="36">
        <v>0</v>
      </c>
      <c r="X63" s="35">
        <v>0</v>
      </c>
      <c r="Y63" s="35">
        <v>0</v>
      </c>
      <c r="Z63" s="35"/>
      <c r="AA63" s="35">
        <v>0</v>
      </c>
      <c r="AB63" s="35">
        <v>0</v>
      </c>
    </row>
    <row r="64" spans="1:28">
      <c r="A64" s="12">
        <v>63</v>
      </c>
      <c r="B64" s="1">
        <v>7610</v>
      </c>
      <c r="C64" s="13" t="s">
        <v>80</v>
      </c>
      <c r="D64" s="31" t="s">
        <v>235</v>
      </c>
      <c r="E64" s="8">
        <v>135.2982007920792</v>
      </c>
      <c r="F64" s="2" t="s">
        <v>3</v>
      </c>
      <c r="G64" s="2" t="s">
        <v>10</v>
      </c>
      <c r="H64" s="5" t="s">
        <v>14</v>
      </c>
      <c r="I64" s="6">
        <v>1.3333333333333333</v>
      </c>
      <c r="J64" s="9">
        <v>0.42130000000000001</v>
      </c>
      <c r="K64" s="17">
        <v>0</v>
      </c>
      <c r="L64" s="17">
        <v>0</v>
      </c>
      <c r="M64" s="17">
        <v>0</v>
      </c>
      <c r="N64" s="17">
        <v>1</v>
      </c>
      <c r="O64" s="17">
        <v>0</v>
      </c>
      <c r="P64" s="17">
        <v>0</v>
      </c>
      <c r="Q64" s="17"/>
      <c r="R64" s="17">
        <v>0</v>
      </c>
      <c r="S64" s="41"/>
      <c r="T64" s="19">
        <f t="shared" si="1"/>
        <v>0</v>
      </c>
      <c r="U64" s="19">
        <v>0</v>
      </c>
      <c r="V64" s="36">
        <v>99.71</v>
      </c>
      <c r="W64" s="36">
        <v>0</v>
      </c>
      <c r="X64" s="35">
        <v>0</v>
      </c>
      <c r="Y64" s="35">
        <v>0</v>
      </c>
      <c r="Z64" s="35"/>
      <c r="AA64" s="35">
        <v>0</v>
      </c>
      <c r="AB64" s="35">
        <v>0</v>
      </c>
    </row>
    <row r="65" spans="1:28">
      <c r="A65" s="12">
        <v>64</v>
      </c>
      <c r="B65" s="1">
        <v>7627</v>
      </c>
      <c r="C65" s="13" t="s">
        <v>81</v>
      </c>
      <c r="D65" s="31" t="s">
        <v>236</v>
      </c>
      <c r="E65" s="8">
        <v>104.12459340659342</v>
      </c>
      <c r="F65" s="2" t="s">
        <v>3</v>
      </c>
      <c r="G65" s="2" t="s">
        <v>10</v>
      </c>
      <c r="H65" s="5" t="s">
        <v>14</v>
      </c>
      <c r="I65" s="6">
        <v>1</v>
      </c>
      <c r="J65" s="9">
        <v>0.45600000000000002</v>
      </c>
      <c r="K65" s="17">
        <v>0</v>
      </c>
      <c r="L65" s="17">
        <v>0</v>
      </c>
      <c r="M65" s="17">
        <v>0</v>
      </c>
      <c r="N65" s="17">
        <v>1</v>
      </c>
      <c r="O65" s="17">
        <v>0</v>
      </c>
      <c r="P65" s="17">
        <v>0</v>
      </c>
      <c r="Q65" s="17"/>
      <c r="R65" s="17">
        <v>0</v>
      </c>
      <c r="S65" s="41"/>
      <c r="T65" s="19">
        <f t="shared" si="1"/>
        <v>0</v>
      </c>
      <c r="U65" s="19">
        <v>0</v>
      </c>
      <c r="V65" s="36">
        <v>374.45</v>
      </c>
      <c r="W65" s="36">
        <v>0</v>
      </c>
      <c r="X65" s="35">
        <v>0</v>
      </c>
      <c r="Y65" s="35">
        <v>1</v>
      </c>
      <c r="Z65" s="35">
        <v>2</v>
      </c>
      <c r="AA65" s="35">
        <v>0</v>
      </c>
      <c r="AB65" s="35">
        <v>0</v>
      </c>
    </row>
    <row r="66" spans="1:28">
      <c r="A66" s="12">
        <v>65</v>
      </c>
      <c r="B66" s="1">
        <v>7634</v>
      </c>
      <c r="C66" s="13" t="s">
        <v>82</v>
      </c>
      <c r="D66" s="31" t="s">
        <v>237</v>
      </c>
      <c r="E66" s="8">
        <v>151.14057147126437</v>
      </c>
      <c r="F66" s="2" t="s">
        <v>3</v>
      </c>
      <c r="G66" s="2" t="s">
        <v>10</v>
      </c>
      <c r="H66" s="5" t="s">
        <v>14</v>
      </c>
      <c r="I66" s="6">
        <v>13.25</v>
      </c>
      <c r="J66" s="9">
        <v>1.0878099999999999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/>
      <c r="R66" s="17">
        <v>1</v>
      </c>
      <c r="S66" s="41"/>
      <c r="T66" s="19">
        <f t="shared" ref="T66:T97" si="2">IF(E66&gt;=170,1,0)</f>
        <v>0</v>
      </c>
      <c r="U66" s="19">
        <v>0</v>
      </c>
      <c r="V66" s="36">
        <v>2656.91</v>
      </c>
      <c r="W66" s="36">
        <v>1</v>
      </c>
      <c r="X66" s="35">
        <v>0</v>
      </c>
      <c r="Y66" s="35">
        <v>0</v>
      </c>
      <c r="Z66" s="35"/>
      <c r="AA66" s="35">
        <v>0</v>
      </c>
      <c r="AB66" s="35">
        <v>1</v>
      </c>
    </row>
    <row r="67" spans="1:28">
      <c r="A67" s="12">
        <v>66</v>
      </c>
      <c r="B67" s="1">
        <v>7627</v>
      </c>
      <c r="C67" s="13" t="s">
        <v>83</v>
      </c>
      <c r="D67" s="31" t="s">
        <v>238</v>
      </c>
      <c r="E67" s="8">
        <v>97.296717301038072</v>
      </c>
      <c r="F67" s="2" t="s">
        <v>3</v>
      </c>
      <c r="G67" s="2" t="s">
        <v>10</v>
      </c>
      <c r="H67" s="5" t="s">
        <v>14</v>
      </c>
      <c r="I67" s="6">
        <v>12.416666666666666</v>
      </c>
      <c r="J67" s="9">
        <v>1.2049000000000001</v>
      </c>
      <c r="K67" s="17">
        <v>0</v>
      </c>
      <c r="L67" s="17">
        <v>0</v>
      </c>
      <c r="M67" s="17">
        <v>0</v>
      </c>
      <c r="N67" s="17">
        <v>1</v>
      </c>
      <c r="O67" s="17">
        <v>0</v>
      </c>
      <c r="P67" s="17">
        <v>0</v>
      </c>
      <c r="Q67" s="17"/>
      <c r="R67" s="17">
        <v>0</v>
      </c>
      <c r="S67" s="41"/>
      <c r="T67" s="19">
        <f t="shared" si="2"/>
        <v>0</v>
      </c>
      <c r="U67" s="19">
        <v>0</v>
      </c>
      <c r="V67" s="36">
        <v>528.9</v>
      </c>
      <c r="W67" s="36">
        <v>0</v>
      </c>
      <c r="X67" s="35">
        <v>1</v>
      </c>
      <c r="Y67" s="35">
        <v>1</v>
      </c>
      <c r="Z67" s="35">
        <v>2</v>
      </c>
      <c r="AA67" s="35">
        <v>0</v>
      </c>
      <c r="AB67" s="35">
        <v>0</v>
      </c>
    </row>
    <row r="68" spans="1:28">
      <c r="A68" s="12">
        <v>67</v>
      </c>
      <c r="B68" s="1">
        <v>7637</v>
      </c>
      <c r="C68" s="13" t="s">
        <v>84</v>
      </c>
      <c r="D68" s="31" t="s">
        <v>239</v>
      </c>
      <c r="E68" s="8">
        <v>114.08185164835166</v>
      </c>
      <c r="F68" s="2" t="s">
        <v>3</v>
      </c>
      <c r="G68" s="2" t="s">
        <v>10</v>
      </c>
      <c r="H68" s="5" t="s">
        <v>14</v>
      </c>
      <c r="I68" s="6">
        <v>14.083333333333334</v>
      </c>
      <c r="J68" s="9">
        <v>1.502</v>
      </c>
      <c r="K68" s="17">
        <v>0</v>
      </c>
      <c r="L68" s="17">
        <v>0</v>
      </c>
      <c r="M68" s="17">
        <v>0</v>
      </c>
      <c r="N68" s="17">
        <v>1</v>
      </c>
      <c r="O68" s="17">
        <v>1</v>
      </c>
      <c r="P68" s="17">
        <v>0</v>
      </c>
      <c r="Q68" s="17"/>
      <c r="R68" s="17">
        <v>1</v>
      </c>
      <c r="S68" s="41"/>
      <c r="T68" s="19">
        <f t="shared" si="2"/>
        <v>0</v>
      </c>
      <c r="U68" s="19">
        <v>0</v>
      </c>
      <c r="V68" s="36">
        <v>173.05</v>
      </c>
      <c r="W68" s="36">
        <v>0</v>
      </c>
      <c r="X68" s="35">
        <v>0</v>
      </c>
      <c r="Y68" s="35">
        <v>0</v>
      </c>
      <c r="Z68" s="35"/>
      <c r="AA68" s="35">
        <v>0</v>
      </c>
      <c r="AB68" s="35">
        <v>1</v>
      </c>
    </row>
    <row r="69" spans="1:28">
      <c r="A69" s="12">
        <v>68</v>
      </c>
      <c r="B69" s="1">
        <v>7636</v>
      </c>
      <c r="C69" s="13" t="s">
        <v>85</v>
      </c>
      <c r="D69" s="31" t="s">
        <v>240</v>
      </c>
      <c r="E69" s="8">
        <v>117.81161435897437</v>
      </c>
      <c r="F69" s="2" t="s">
        <v>2</v>
      </c>
      <c r="G69" s="2" t="s">
        <v>9</v>
      </c>
      <c r="H69" s="5" t="s">
        <v>14</v>
      </c>
      <c r="I69" s="6">
        <v>0.83333333333333337</v>
      </c>
      <c r="J69" s="9">
        <v>0.41952</v>
      </c>
      <c r="K69" s="17">
        <v>1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/>
      <c r="R69" s="17">
        <v>1</v>
      </c>
      <c r="S69" s="41"/>
      <c r="T69" s="19">
        <f t="shared" si="2"/>
        <v>0</v>
      </c>
      <c r="U69" s="19">
        <v>0</v>
      </c>
      <c r="V69" s="36">
        <v>498.61</v>
      </c>
      <c r="W69" s="36">
        <v>0</v>
      </c>
      <c r="X69" s="35">
        <v>0</v>
      </c>
      <c r="Y69" s="35">
        <v>0</v>
      </c>
      <c r="Z69" s="35"/>
      <c r="AA69" s="35">
        <v>1</v>
      </c>
      <c r="AB69" s="35">
        <v>0</v>
      </c>
    </row>
    <row r="70" spans="1:28">
      <c r="A70" s="12">
        <v>69</v>
      </c>
      <c r="B70" s="1">
        <v>7431</v>
      </c>
      <c r="C70" s="13" t="s">
        <v>86</v>
      </c>
      <c r="D70" s="31" t="s">
        <v>241</v>
      </c>
      <c r="E70" s="8">
        <v>153.73861308037942</v>
      </c>
      <c r="F70" s="2" t="s">
        <v>3</v>
      </c>
      <c r="G70" s="2" t="s">
        <v>10</v>
      </c>
      <c r="H70" s="5" t="s">
        <v>14</v>
      </c>
      <c r="I70" s="6">
        <v>22.166666666666668</v>
      </c>
      <c r="J70" s="9">
        <v>1.6659999999999999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/>
      <c r="R70" s="17">
        <v>0</v>
      </c>
      <c r="S70" s="41"/>
      <c r="T70" s="19">
        <f t="shared" si="2"/>
        <v>0</v>
      </c>
      <c r="U70" s="19">
        <v>0</v>
      </c>
      <c r="V70" s="36">
        <v>189.14</v>
      </c>
      <c r="W70" s="36">
        <v>0</v>
      </c>
      <c r="X70" s="35">
        <v>0</v>
      </c>
      <c r="Y70" s="35">
        <v>1</v>
      </c>
      <c r="Z70" s="35"/>
      <c r="AA70" s="35">
        <v>0</v>
      </c>
      <c r="AB70" s="35">
        <v>0</v>
      </c>
    </row>
    <row r="71" spans="1:28">
      <c r="A71" s="12">
        <v>70</v>
      </c>
      <c r="B71" s="1">
        <v>7633</v>
      </c>
      <c r="C71" s="13" t="s">
        <v>87</v>
      </c>
      <c r="D71" s="31" t="s">
        <v>242</v>
      </c>
      <c r="E71" s="8">
        <v>97.300728369230768</v>
      </c>
      <c r="F71" s="2" t="s">
        <v>3</v>
      </c>
      <c r="G71" s="2" t="s">
        <v>10</v>
      </c>
      <c r="H71" s="5" t="s">
        <v>14</v>
      </c>
      <c r="I71" s="6">
        <v>15.25</v>
      </c>
      <c r="J71" s="9">
        <v>1.3542000000000001</v>
      </c>
      <c r="K71" s="17">
        <v>1</v>
      </c>
      <c r="L71" s="17">
        <v>0</v>
      </c>
      <c r="M71" s="17">
        <v>0</v>
      </c>
      <c r="N71" s="17">
        <v>0</v>
      </c>
      <c r="O71" s="17">
        <v>0</v>
      </c>
      <c r="P71" s="20">
        <v>1</v>
      </c>
      <c r="Q71" s="20"/>
      <c r="R71" s="17">
        <v>1</v>
      </c>
      <c r="S71" s="41"/>
      <c r="T71" s="19">
        <f t="shared" si="2"/>
        <v>0</v>
      </c>
      <c r="U71" s="19">
        <v>0</v>
      </c>
      <c r="V71" s="36">
        <v>287.52</v>
      </c>
      <c r="W71" s="36">
        <v>0</v>
      </c>
      <c r="X71" s="35">
        <v>1</v>
      </c>
      <c r="Y71" s="35">
        <v>0</v>
      </c>
      <c r="Z71" s="35"/>
      <c r="AA71" s="35">
        <v>0</v>
      </c>
      <c r="AB71" s="35">
        <v>0</v>
      </c>
    </row>
    <row r="72" spans="1:28">
      <c r="A72" s="12">
        <v>71</v>
      </c>
      <c r="B72" s="1">
        <v>7628</v>
      </c>
      <c r="C72" s="13" t="s">
        <v>88</v>
      </c>
      <c r="D72" s="31" t="s">
        <v>243</v>
      </c>
      <c r="E72" s="8">
        <v>138.30762656858502</v>
      </c>
      <c r="F72" s="2" t="s">
        <v>3</v>
      </c>
      <c r="G72" s="2" t="s">
        <v>10</v>
      </c>
      <c r="H72" s="5" t="s">
        <v>14</v>
      </c>
      <c r="I72" s="6">
        <v>18.5</v>
      </c>
      <c r="J72" s="9">
        <v>1.925</v>
      </c>
      <c r="K72" s="17">
        <v>1</v>
      </c>
      <c r="L72" s="17">
        <v>0</v>
      </c>
      <c r="M72" s="17">
        <v>0</v>
      </c>
      <c r="N72" s="17">
        <v>1</v>
      </c>
      <c r="O72" s="17">
        <v>0</v>
      </c>
      <c r="P72" s="17">
        <v>1</v>
      </c>
      <c r="Q72" s="17"/>
      <c r="R72" s="17">
        <v>1</v>
      </c>
      <c r="S72" s="41"/>
      <c r="T72" s="19">
        <f t="shared" si="2"/>
        <v>0</v>
      </c>
      <c r="U72" s="19">
        <v>0</v>
      </c>
      <c r="V72" s="36">
        <v>1317.12</v>
      </c>
      <c r="W72" s="36">
        <v>1</v>
      </c>
      <c r="X72" s="35">
        <v>1</v>
      </c>
      <c r="Y72" s="35">
        <v>1</v>
      </c>
      <c r="Z72" s="35"/>
      <c r="AA72" s="35">
        <v>0</v>
      </c>
      <c r="AB72" s="35">
        <v>0</v>
      </c>
    </row>
    <row r="73" spans="1:28">
      <c r="A73" s="12">
        <v>72</v>
      </c>
      <c r="B73" s="1">
        <v>7447</v>
      </c>
      <c r="C73" s="13" t="s">
        <v>89</v>
      </c>
      <c r="D73" s="31" t="s">
        <v>244</v>
      </c>
      <c r="E73" s="8">
        <v>103.74429057888764</v>
      </c>
      <c r="F73" s="2" t="s">
        <v>8</v>
      </c>
      <c r="G73" s="2" t="s">
        <v>9</v>
      </c>
      <c r="H73" s="5" t="s">
        <v>14</v>
      </c>
      <c r="I73" s="6">
        <v>11.166666666666666</v>
      </c>
      <c r="J73" s="9">
        <v>1.47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1</v>
      </c>
      <c r="Q73" s="17"/>
      <c r="R73" s="17">
        <v>0</v>
      </c>
      <c r="S73" s="41"/>
      <c r="T73" s="19">
        <f t="shared" si="2"/>
        <v>0</v>
      </c>
      <c r="U73" s="19">
        <v>0</v>
      </c>
      <c r="V73" s="36">
        <v>470.37</v>
      </c>
      <c r="W73" s="36">
        <v>0</v>
      </c>
      <c r="X73" s="35">
        <v>0</v>
      </c>
      <c r="Y73" s="35">
        <v>1</v>
      </c>
      <c r="Z73" s="35"/>
      <c r="AA73" s="35">
        <v>0</v>
      </c>
      <c r="AB73" s="35">
        <v>0</v>
      </c>
    </row>
    <row r="74" spans="1:28">
      <c r="A74" s="12">
        <v>73</v>
      </c>
      <c r="B74" s="1">
        <v>7645</v>
      </c>
      <c r="C74" s="13" t="s">
        <v>90</v>
      </c>
      <c r="D74" s="31" t="s">
        <v>245</v>
      </c>
      <c r="E74" s="8">
        <v>126.58212557427261</v>
      </c>
      <c r="F74" s="2" t="s">
        <v>3</v>
      </c>
      <c r="G74" s="2" t="s">
        <v>10</v>
      </c>
      <c r="H74" s="5" t="s">
        <v>14</v>
      </c>
      <c r="I74" s="6">
        <v>11.75</v>
      </c>
      <c r="J74" s="9">
        <v>1.0960000000000001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/>
      <c r="R74" s="17">
        <v>0</v>
      </c>
      <c r="S74" s="41"/>
      <c r="T74" s="19">
        <f t="shared" si="2"/>
        <v>0</v>
      </c>
      <c r="U74" s="19">
        <v>0</v>
      </c>
      <c r="V74" s="36">
        <v>1401.89</v>
      </c>
      <c r="W74" s="36">
        <v>1</v>
      </c>
      <c r="X74" s="35">
        <v>1</v>
      </c>
      <c r="Y74" s="35">
        <v>1</v>
      </c>
      <c r="Z74" s="35"/>
      <c r="AA74" s="35">
        <v>0</v>
      </c>
      <c r="AB74" s="35">
        <v>0</v>
      </c>
    </row>
    <row r="75" spans="1:28">
      <c r="A75" s="12">
        <v>74</v>
      </c>
      <c r="B75" s="1">
        <v>7651</v>
      </c>
      <c r="C75" s="13" t="s">
        <v>91</v>
      </c>
      <c r="D75" s="31" t="s">
        <v>246</v>
      </c>
      <c r="E75" s="8">
        <v>101.97742078113487</v>
      </c>
      <c r="F75" s="2" t="s">
        <v>3</v>
      </c>
      <c r="G75" s="2" t="s">
        <v>10</v>
      </c>
      <c r="H75" s="5" t="s">
        <v>14</v>
      </c>
      <c r="I75" s="6">
        <v>6.583333333333333</v>
      </c>
      <c r="J75" s="9">
        <v>1.1599999999999999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/>
      <c r="R75" s="17">
        <v>0</v>
      </c>
      <c r="S75" s="41"/>
      <c r="T75" s="19">
        <f t="shared" si="2"/>
        <v>0</v>
      </c>
      <c r="U75" s="19">
        <v>0</v>
      </c>
      <c r="V75" s="36">
        <v>347.19</v>
      </c>
      <c r="W75" s="36">
        <v>0</v>
      </c>
      <c r="X75" s="35">
        <v>0</v>
      </c>
      <c r="Y75" s="35">
        <v>0</v>
      </c>
      <c r="Z75" s="35"/>
      <c r="AA75" s="35">
        <v>0</v>
      </c>
      <c r="AB75" s="35">
        <v>0</v>
      </c>
    </row>
    <row r="76" spans="1:28">
      <c r="A76" s="12">
        <v>75</v>
      </c>
      <c r="B76" s="1">
        <v>7644</v>
      </c>
      <c r="C76" s="13" t="s">
        <v>92</v>
      </c>
      <c r="D76" s="31" t="s">
        <v>247</v>
      </c>
      <c r="E76" s="8">
        <v>123.47246533497236</v>
      </c>
      <c r="F76" s="2" t="s">
        <v>3</v>
      </c>
      <c r="G76" s="2" t="s">
        <v>10</v>
      </c>
      <c r="H76" s="5" t="s">
        <v>14</v>
      </c>
      <c r="I76" s="6">
        <v>16.25</v>
      </c>
      <c r="J76" s="9">
        <v>1.3683000000000001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/>
      <c r="R76" s="17">
        <v>0</v>
      </c>
      <c r="S76" s="41"/>
      <c r="T76" s="19">
        <f t="shared" si="2"/>
        <v>0</v>
      </c>
      <c r="U76" s="19">
        <v>0</v>
      </c>
      <c r="V76" s="36">
        <v>286.39</v>
      </c>
      <c r="W76" s="36">
        <v>0</v>
      </c>
      <c r="X76" s="35">
        <v>0</v>
      </c>
      <c r="Y76" s="35">
        <v>1</v>
      </c>
      <c r="Z76" s="35"/>
      <c r="AA76" s="35">
        <v>0</v>
      </c>
      <c r="AB76" s="35">
        <v>0</v>
      </c>
    </row>
    <row r="77" spans="1:28">
      <c r="A77" s="12">
        <v>76</v>
      </c>
      <c r="B77" s="1">
        <v>7649</v>
      </c>
      <c r="C77" s="13" t="s">
        <v>93</v>
      </c>
      <c r="D77" s="31" t="s">
        <v>248</v>
      </c>
      <c r="E77" s="8">
        <v>137.0401398467433</v>
      </c>
      <c r="F77" s="2" t="s">
        <v>3</v>
      </c>
      <c r="G77" s="2" t="s">
        <v>10</v>
      </c>
      <c r="H77" s="5" t="s">
        <v>14</v>
      </c>
      <c r="I77" s="6">
        <v>12.25</v>
      </c>
      <c r="J77" s="9">
        <v>1.3105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1</v>
      </c>
      <c r="Q77" s="17"/>
      <c r="R77" s="17">
        <v>0</v>
      </c>
      <c r="S77" s="41"/>
      <c r="T77" s="19">
        <f t="shared" si="2"/>
        <v>0</v>
      </c>
      <c r="U77" s="19">
        <v>0</v>
      </c>
      <c r="V77" s="36">
        <v>1021.9</v>
      </c>
      <c r="W77" s="36">
        <v>1</v>
      </c>
      <c r="X77" s="35">
        <v>0</v>
      </c>
      <c r="Y77" s="35">
        <v>0</v>
      </c>
      <c r="Z77" s="35"/>
      <c r="AA77" s="35">
        <v>0</v>
      </c>
      <c r="AB77" s="35">
        <v>1</v>
      </c>
    </row>
    <row r="78" spans="1:28">
      <c r="A78" s="12">
        <v>77</v>
      </c>
      <c r="B78" s="1">
        <v>4232</v>
      </c>
      <c r="C78" s="13" t="s">
        <v>94</v>
      </c>
      <c r="D78" s="31" t="s">
        <v>249</v>
      </c>
      <c r="E78" s="8">
        <v>109.09996403468736</v>
      </c>
      <c r="F78" s="2" t="s">
        <v>4</v>
      </c>
      <c r="G78" s="2" t="s">
        <v>10</v>
      </c>
      <c r="H78" s="1" t="s">
        <v>13</v>
      </c>
      <c r="I78" s="6">
        <v>16.75</v>
      </c>
      <c r="J78" s="9">
        <v>1.8118000000000001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/>
      <c r="R78" s="17">
        <v>0</v>
      </c>
      <c r="S78" s="41"/>
      <c r="T78" s="19">
        <f t="shared" si="2"/>
        <v>0</v>
      </c>
      <c r="U78" s="19">
        <v>0</v>
      </c>
      <c r="V78" s="36">
        <v>361.29</v>
      </c>
      <c r="W78" s="36">
        <v>0</v>
      </c>
      <c r="X78" s="35">
        <v>0</v>
      </c>
      <c r="Y78" s="35">
        <v>99999</v>
      </c>
      <c r="Z78" s="35"/>
      <c r="AA78" s="35">
        <v>0</v>
      </c>
      <c r="AB78" s="35">
        <v>0</v>
      </c>
    </row>
    <row r="79" spans="1:28">
      <c r="A79" s="12">
        <v>78</v>
      </c>
      <c r="B79" s="1">
        <v>7654</v>
      </c>
      <c r="C79" s="13" t="s">
        <v>95</v>
      </c>
      <c r="D79" s="31" t="s">
        <v>250</v>
      </c>
      <c r="E79" s="8">
        <v>110.43433144246352</v>
      </c>
      <c r="F79" s="2" t="s">
        <v>2</v>
      </c>
      <c r="G79" s="2" t="s">
        <v>9</v>
      </c>
      <c r="H79" s="5" t="s">
        <v>14</v>
      </c>
      <c r="I79" s="6">
        <v>6.583333333333333</v>
      </c>
      <c r="J79" s="9">
        <v>1.0189999999999999</v>
      </c>
      <c r="K79" s="17">
        <v>1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/>
      <c r="R79" s="17">
        <v>1</v>
      </c>
      <c r="S79" s="41"/>
      <c r="T79" s="19">
        <f t="shared" si="2"/>
        <v>0</v>
      </c>
      <c r="U79" s="19">
        <v>0</v>
      </c>
      <c r="V79" s="36">
        <v>37.07</v>
      </c>
      <c r="W79" s="36">
        <v>0</v>
      </c>
      <c r="X79" s="35">
        <v>1</v>
      </c>
      <c r="Y79" s="35">
        <v>1</v>
      </c>
      <c r="Z79" s="35">
        <v>4</v>
      </c>
      <c r="AA79" s="35">
        <v>0</v>
      </c>
      <c r="AB79" s="35">
        <v>0</v>
      </c>
    </row>
    <row r="80" spans="1:28">
      <c r="A80" s="12">
        <v>79</v>
      </c>
      <c r="B80" s="1">
        <v>7629</v>
      </c>
      <c r="C80" s="13" t="s">
        <v>96</v>
      </c>
      <c r="D80" s="31" t="s">
        <v>251</v>
      </c>
      <c r="E80" s="8">
        <v>208.63095143312103</v>
      </c>
      <c r="F80" s="2" t="s">
        <v>4</v>
      </c>
      <c r="G80" s="2" t="s">
        <v>10</v>
      </c>
      <c r="H80" s="1" t="s">
        <v>13</v>
      </c>
      <c r="I80" s="6">
        <v>2.5833333333333335</v>
      </c>
      <c r="J80" s="9">
        <v>0.53049999999999997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/>
      <c r="R80" s="17">
        <v>0</v>
      </c>
      <c r="S80" s="41"/>
      <c r="T80" s="19">
        <f t="shared" si="2"/>
        <v>1</v>
      </c>
      <c r="U80" s="19">
        <v>0</v>
      </c>
      <c r="V80" s="36">
        <v>926.39</v>
      </c>
      <c r="W80" s="36">
        <v>0</v>
      </c>
      <c r="X80" s="35">
        <v>0</v>
      </c>
      <c r="Y80" s="35">
        <v>99999</v>
      </c>
      <c r="Z80" s="35"/>
      <c r="AA80" s="35">
        <v>0</v>
      </c>
      <c r="AB80" s="35">
        <v>0</v>
      </c>
    </row>
    <row r="81" spans="1:28">
      <c r="A81" s="12">
        <v>80</v>
      </c>
      <c r="B81" s="1">
        <v>7655</v>
      </c>
      <c r="C81" s="13" t="s">
        <v>97</v>
      </c>
      <c r="D81" s="31" t="s">
        <v>252</v>
      </c>
      <c r="E81" s="8">
        <v>187.7065569620253</v>
      </c>
      <c r="F81" s="2" t="s">
        <v>3</v>
      </c>
      <c r="G81" s="2" t="s">
        <v>10</v>
      </c>
      <c r="H81" s="5" t="s">
        <v>14</v>
      </c>
      <c r="I81" s="6">
        <v>4.75</v>
      </c>
      <c r="J81" s="9">
        <v>0.85670000000000002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/>
      <c r="R81" s="17">
        <v>0</v>
      </c>
      <c r="S81" s="41"/>
      <c r="T81" s="19">
        <f t="shared" si="2"/>
        <v>1</v>
      </c>
      <c r="U81" s="19">
        <v>0</v>
      </c>
      <c r="V81" s="36">
        <v>1280.1400000000001</v>
      </c>
      <c r="W81" s="36">
        <v>1</v>
      </c>
      <c r="X81" s="35">
        <v>0</v>
      </c>
      <c r="Y81" s="35">
        <v>0</v>
      </c>
      <c r="Z81" s="35"/>
      <c r="AA81" s="35">
        <v>0</v>
      </c>
      <c r="AB81" s="35">
        <v>0</v>
      </c>
    </row>
    <row r="82" spans="1:28">
      <c r="A82" s="11">
        <v>81</v>
      </c>
      <c r="B82" s="1">
        <v>7646</v>
      </c>
      <c r="C82" s="13" t="s">
        <v>98</v>
      </c>
      <c r="D82" s="31" t="s">
        <v>253</v>
      </c>
      <c r="E82" s="8">
        <v>217.09623186753529</v>
      </c>
      <c r="F82" s="2" t="s">
        <v>4</v>
      </c>
      <c r="G82" s="2" t="s">
        <v>10</v>
      </c>
      <c r="H82" s="1" t="s">
        <v>13</v>
      </c>
      <c r="I82" s="6">
        <v>12.25</v>
      </c>
      <c r="J82" s="9">
        <v>1.5481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/>
      <c r="R82" s="17">
        <v>0</v>
      </c>
      <c r="S82" s="41"/>
      <c r="T82" s="19">
        <f t="shared" si="2"/>
        <v>1</v>
      </c>
      <c r="U82" s="19">
        <v>0</v>
      </c>
      <c r="V82" s="36">
        <v>1341.64</v>
      </c>
      <c r="W82" s="36">
        <v>1</v>
      </c>
      <c r="X82" s="35">
        <v>0</v>
      </c>
      <c r="Y82" s="35">
        <v>99999</v>
      </c>
      <c r="Z82" s="35"/>
      <c r="AA82" s="35">
        <v>0</v>
      </c>
      <c r="AB82" s="35">
        <v>0</v>
      </c>
    </row>
    <row r="83" spans="1:28">
      <c r="A83" s="12">
        <v>82</v>
      </c>
      <c r="B83" s="1">
        <v>7645</v>
      </c>
      <c r="C83" s="13" t="s">
        <v>99</v>
      </c>
      <c r="D83" s="31" t="s">
        <v>254</v>
      </c>
      <c r="E83" s="8">
        <v>156.21353660834455</v>
      </c>
      <c r="F83" s="2" t="s">
        <v>2</v>
      </c>
      <c r="G83" s="2" t="s">
        <v>9</v>
      </c>
      <c r="H83" s="5" t="s">
        <v>14</v>
      </c>
      <c r="I83" s="6">
        <v>10.666666666666666</v>
      </c>
      <c r="J83" s="9">
        <v>1.2365999999999999</v>
      </c>
      <c r="K83" s="17">
        <v>1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/>
      <c r="R83" s="17">
        <v>1</v>
      </c>
      <c r="S83" s="41"/>
      <c r="T83" s="19">
        <f t="shared" si="2"/>
        <v>0</v>
      </c>
      <c r="U83" s="19">
        <v>0</v>
      </c>
      <c r="V83" s="36">
        <v>23.14</v>
      </c>
      <c r="W83" s="36">
        <v>0</v>
      </c>
      <c r="X83" s="35">
        <v>1</v>
      </c>
      <c r="Y83" s="35">
        <v>0</v>
      </c>
      <c r="Z83" s="35"/>
      <c r="AA83" s="35">
        <v>0</v>
      </c>
      <c r="AB83" s="35">
        <v>0</v>
      </c>
    </row>
    <row r="84" spans="1:28">
      <c r="A84" s="12">
        <v>83</v>
      </c>
      <c r="B84" s="1">
        <v>7659</v>
      </c>
      <c r="C84" s="13" t="s">
        <v>100</v>
      </c>
      <c r="D84" s="31" t="s">
        <v>255</v>
      </c>
      <c r="E84" s="8">
        <v>169.86589142857142</v>
      </c>
      <c r="F84" s="2" t="s">
        <v>3</v>
      </c>
      <c r="G84" s="2" t="s">
        <v>10</v>
      </c>
      <c r="H84" s="5" t="s">
        <v>14</v>
      </c>
      <c r="I84" s="6">
        <v>5.75</v>
      </c>
      <c r="J84" s="9">
        <v>0.74131000000000002</v>
      </c>
      <c r="K84" s="17">
        <v>1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/>
      <c r="R84" s="17">
        <v>1</v>
      </c>
      <c r="S84" s="41"/>
      <c r="T84" s="19">
        <f t="shared" si="2"/>
        <v>0</v>
      </c>
      <c r="U84" s="19">
        <v>0</v>
      </c>
      <c r="V84" s="36">
        <v>1300.96</v>
      </c>
      <c r="W84" s="36">
        <v>1</v>
      </c>
      <c r="X84" s="35">
        <v>1</v>
      </c>
      <c r="Y84" s="35">
        <v>1</v>
      </c>
      <c r="Z84" s="35">
        <v>4</v>
      </c>
      <c r="AA84" s="35">
        <v>0</v>
      </c>
      <c r="AB84" s="35">
        <v>0</v>
      </c>
    </row>
    <row r="85" spans="1:28">
      <c r="A85" s="12">
        <v>84</v>
      </c>
      <c r="B85" s="1">
        <v>7632</v>
      </c>
      <c r="C85" s="13" t="s">
        <v>101</v>
      </c>
      <c r="D85" s="31" t="s">
        <v>256</v>
      </c>
      <c r="E85" s="8">
        <v>145.7177441860465</v>
      </c>
      <c r="F85" s="2" t="s">
        <v>4</v>
      </c>
      <c r="G85" s="2" t="s">
        <v>10</v>
      </c>
      <c r="H85" s="1" t="s">
        <v>13</v>
      </c>
      <c r="I85" s="6">
        <v>2.9166666666666665</v>
      </c>
      <c r="J85" s="9">
        <v>0.53774999999999995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/>
      <c r="R85" s="17">
        <v>1</v>
      </c>
      <c r="S85" s="41"/>
      <c r="T85" s="19">
        <f t="shared" si="2"/>
        <v>0</v>
      </c>
      <c r="U85" s="19">
        <v>0</v>
      </c>
      <c r="V85" s="36">
        <v>123.3</v>
      </c>
      <c r="W85" s="36">
        <v>0</v>
      </c>
      <c r="X85" s="35">
        <v>0</v>
      </c>
      <c r="Y85" s="35">
        <v>99999</v>
      </c>
      <c r="Z85" s="35"/>
      <c r="AA85" s="35">
        <v>0</v>
      </c>
      <c r="AB85" s="35">
        <v>1</v>
      </c>
    </row>
    <row r="86" spans="1:28">
      <c r="A86" s="12">
        <v>85</v>
      </c>
      <c r="B86" s="1">
        <v>7635</v>
      </c>
      <c r="C86" s="13" t="s">
        <v>102</v>
      </c>
      <c r="D86" s="31" t="s">
        <v>257</v>
      </c>
      <c r="E86" s="8">
        <v>154.96117864406779</v>
      </c>
      <c r="F86" s="2" t="s">
        <v>4</v>
      </c>
      <c r="G86" s="2" t="s">
        <v>10</v>
      </c>
      <c r="H86" s="1" t="s">
        <v>13</v>
      </c>
      <c r="I86" s="6">
        <v>3.6666666666666665</v>
      </c>
      <c r="J86" s="9">
        <v>0.63934000000000002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/>
      <c r="R86" s="17">
        <v>1</v>
      </c>
      <c r="S86" s="41"/>
      <c r="T86" s="19">
        <f t="shared" si="2"/>
        <v>0</v>
      </c>
      <c r="U86" s="19">
        <v>0</v>
      </c>
      <c r="V86" s="36">
        <v>776.38</v>
      </c>
      <c r="W86" s="36">
        <v>0</v>
      </c>
      <c r="X86" s="35">
        <v>0</v>
      </c>
      <c r="Y86" s="35">
        <v>99999</v>
      </c>
      <c r="Z86" s="35"/>
      <c r="AA86" s="35">
        <v>0</v>
      </c>
      <c r="AB86" s="35">
        <v>1</v>
      </c>
    </row>
    <row r="87" spans="1:28">
      <c r="A87" s="12">
        <v>86</v>
      </c>
      <c r="B87" s="1">
        <v>7593</v>
      </c>
      <c r="C87" s="13" t="s">
        <v>103</v>
      </c>
      <c r="D87" s="31" t="s">
        <v>258</v>
      </c>
      <c r="E87" s="8">
        <v>164.01796248062016</v>
      </c>
      <c r="F87" s="2" t="s">
        <v>8</v>
      </c>
      <c r="G87" s="2" t="s">
        <v>9</v>
      </c>
      <c r="H87" s="5" t="s">
        <v>14</v>
      </c>
      <c r="I87" s="6">
        <v>2.1666666666666665</v>
      </c>
      <c r="J87" s="9">
        <v>0.53827000000000003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/>
      <c r="R87" s="17">
        <v>0</v>
      </c>
      <c r="S87" s="41"/>
      <c r="T87" s="19">
        <f t="shared" si="2"/>
        <v>0</v>
      </c>
      <c r="U87" s="19">
        <v>0</v>
      </c>
      <c r="V87" s="36">
        <v>602.67999999999995</v>
      </c>
      <c r="W87" s="36">
        <v>0</v>
      </c>
      <c r="X87" s="35">
        <v>0</v>
      </c>
      <c r="Y87" s="35">
        <v>0</v>
      </c>
      <c r="Z87" s="35"/>
      <c r="AA87" s="35">
        <v>0</v>
      </c>
      <c r="AB87" s="35">
        <v>0</v>
      </c>
    </row>
    <row r="88" spans="1:28">
      <c r="A88" s="12">
        <v>87</v>
      </c>
      <c r="B88" s="1">
        <v>7512</v>
      </c>
      <c r="C88" s="13" t="s">
        <v>104</v>
      </c>
      <c r="D88" s="31" t="s">
        <v>259</v>
      </c>
      <c r="E88" s="8">
        <v>212.73256511450381</v>
      </c>
      <c r="F88" s="2" t="s">
        <v>3</v>
      </c>
      <c r="G88" s="2" t="s">
        <v>10</v>
      </c>
      <c r="H88" s="5" t="s">
        <v>14</v>
      </c>
      <c r="I88" s="6">
        <v>4.916666666666667</v>
      </c>
      <c r="J88" s="9">
        <v>0.76490999999999998</v>
      </c>
      <c r="K88" s="17">
        <v>1</v>
      </c>
      <c r="L88" s="17">
        <v>0</v>
      </c>
      <c r="M88" s="17">
        <v>0</v>
      </c>
      <c r="N88" s="17">
        <v>1</v>
      </c>
      <c r="O88" s="17">
        <v>0</v>
      </c>
      <c r="P88" s="17">
        <v>1</v>
      </c>
      <c r="Q88" s="17"/>
      <c r="R88" s="17">
        <v>1</v>
      </c>
      <c r="S88" s="41"/>
      <c r="T88" s="19">
        <f t="shared" si="2"/>
        <v>1</v>
      </c>
      <c r="U88" s="19">
        <v>0</v>
      </c>
      <c r="V88" s="36">
        <v>3019.1</v>
      </c>
      <c r="W88" s="36">
        <v>1</v>
      </c>
      <c r="X88" s="35">
        <v>1</v>
      </c>
      <c r="Y88" s="35">
        <v>1</v>
      </c>
      <c r="Z88" s="35">
        <v>2</v>
      </c>
      <c r="AA88" s="35">
        <v>0</v>
      </c>
      <c r="AB88" s="35">
        <v>0</v>
      </c>
    </row>
    <row r="89" spans="1:28">
      <c r="A89" s="12">
        <v>88</v>
      </c>
      <c r="B89" s="1">
        <v>7354</v>
      </c>
      <c r="C89" s="13" t="s">
        <v>105</v>
      </c>
      <c r="D89" s="32" t="s">
        <v>260</v>
      </c>
      <c r="E89" s="8">
        <v>154.41734911242602</v>
      </c>
      <c r="F89" s="2" t="s">
        <v>4</v>
      </c>
      <c r="G89" s="2" t="s">
        <v>10</v>
      </c>
      <c r="H89" s="1" t="s">
        <v>13</v>
      </c>
      <c r="I89" s="6">
        <v>12.75</v>
      </c>
      <c r="J89" s="9">
        <v>1.4091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/>
      <c r="R89" s="17">
        <v>0</v>
      </c>
      <c r="S89" s="41"/>
      <c r="T89" s="19">
        <f t="shared" si="2"/>
        <v>0</v>
      </c>
      <c r="U89" s="19">
        <v>0</v>
      </c>
      <c r="V89" s="36">
        <v>137.97999999999999</v>
      </c>
      <c r="W89" s="36">
        <v>0</v>
      </c>
      <c r="X89" s="35">
        <v>0</v>
      </c>
      <c r="Y89" s="35">
        <v>99999</v>
      </c>
      <c r="Z89" s="35"/>
      <c r="AA89" s="35">
        <v>0</v>
      </c>
      <c r="AB89" s="35">
        <v>0</v>
      </c>
    </row>
    <row r="90" spans="1:28">
      <c r="A90" s="12">
        <v>89</v>
      </c>
      <c r="B90" s="1">
        <v>7662</v>
      </c>
      <c r="C90" s="13" t="s">
        <v>106</v>
      </c>
      <c r="D90" s="31" t="s">
        <v>261</v>
      </c>
      <c r="E90" s="8">
        <v>187.91861966604824</v>
      </c>
      <c r="F90" s="2" t="s">
        <v>2</v>
      </c>
      <c r="G90" s="2" t="s">
        <v>9</v>
      </c>
      <c r="H90" s="5" t="s">
        <v>14</v>
      </c>
      <c r="I90" s="6">
        <v>1.25</v>
      </c>
      <c r="J90" s="9">
        <v>0.4496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/>
      <c r="R90" s="17">
        <v>0</v>
      </c>
      <c r="S90" s="41"/>
      <c r="T90" s="19">
        <f t="shared" si="2"/>
        <v>1</v>
      </c>
      <c r="U90" s="19">
        <v>0</v>
      </c>
      <c r="V90" s="36">
        <v>11.81</v>
      </c>
      <c r="W90" s="36">
        <v>0</v>
      </c>
      <c r="X90" s="35">
        <v>0</v>
      </c>
      <c r="Y90" s="35">
        <v>0</v>
      </c>
      <c r="Z90" s="35"/>
      <c r="AA90" s="35">
        <v>0</v>
      </c>
      <c r="AB90" s="35">
        <v>0</v>
      </c>
    </row>
    <row r="91" spans="1:28">
      <c r="A91" s="12">
        <v>90</v>
      </c>
      <c r="B91" s="1">
        <v>7657</v>
      </c>
      <c r="C91" s="13" t="s">
        <v>107</v>
      </c>
      <c r="D91" s="31" t="s">
        <v>262</v>
      </c>
      <c r="E91" s="8">
        <v>248.07437284073109</v>
      </c>
      <c r="F91" s="2" t="s">
        <v>3</v>
      </c>
      <c r="G91" s="2" t="s">
        <v>10</v>
      </c>
      <c r="H91" s="5" t="s">
        <v>14</v>
      </c>
      <c r="I91" s="6">
        <v>12.916666666666666</v>
      </c>
      <c r="J91" s="9">
        <v>1.5962099999999999</v>
      </c>
      <c r="K91" s="17">
        <v>1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/>
      <c r="R91" s="17">
        <v>1</v>
      </c>
      <c r="S91" s="41"/>
      <c r="T91" s="19">
        <f t="shared" si="2"/>
        <v>1</v>
      </c>
      <c r="U91" s="19">
        <v>0</v>
      </c>
      <c r="V91" s="36">
        <v>758.37</v>
      </c>
      <c r="W91" s="36">
        <v>0</v>
      </c>
      <c r="X91" s="35">
        <v>1</v>
      </c>
      <c r="Y91" s="35">
        <v>0</v>
      </c>
      <c r="Z91" s="35"/>
      <c r="AA91" s="35">
        <v>0</v>
      </c>
      <c r="AB91" s="35">
        <v>0</v>
      </c>
    </row>
    <row r="92" spans="1:28">
      <c r="A92" s="12">
        <v>91</v>
      </c>
      <c r="B92" s="1">
        <v>7629</v>
      </c>
      <c r="C92" s="13" t="s">
        <v>108</v>
      </c>
      <c r="D92" s="31" t="s">
        <v>263</v>
      </c>
      <c r="E92" s="8">
        <v>233.08026289765721</v>
      </c>
      <c r="F92" s="2" t="s">
        <v>2</v>
      </c>
      <c r="G92" s="2" t="s">
        <v>9</v>
      </c>
      <c r="H92" s="5" t="s">
        <v>14</v>
      </c>
      <c r="I92" s="6">
        <v>3.8333333333333335</v>
      </c>
      <c r="J92" s="9">
        <v>0.67662999999999995</v>
      </c>
      <c r="K92" s="17">
        <v>1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/>
      <c r="R92" s="17">
        <v>1</v>
      </c>
      <c r="S92" s="41"/>
      <c r="T92" s="19">
        <f t="shared" si="2"/>
        <v>1</v>
      </c>
      <c r="U92" s="19">
        <v>0</v>
      </c>
      <c r="V92" s="36">
        <v>684.96</v>
      </c>
      <c r="W92" s="36">
        <v>0</v>
      </c>
      <c r="X92" s="35">
        <v>1</v>
      </c>
      <c r="Y92" s="35">
        <v>1</v>
      </c>
      <c r="Z92" s="35">
        <v>2</v>
      </c>
      <c r="AA92" s="35">
        <v>0</v>
      </c>
      <c r="AB92" s="35">
        <v>0</v>
      </c>
    </row>
    <row r="93" spans="1:28">
      <c r="A93" s="12">
        <v>92</v>
      </c>
      <c r="B93" s="1">
        <v>7448</v>
      </c>
      <c r="C93" s="13" t="s">
        <v>109</v>
      </c>
      <c r="D93" s="31" t="s">
        <v>264</v>
      </c>
      <c r="E93" s="8">
        <v>153.72321595214359</v>
      </c>
      <c r="F93" s="2" t="s">
        <v>2</v>
      </c>
      <c r="G93" s="2" t="s">
        <v>9</v>
      </c>
      <c r="H93" s="5" t="s">
        <v>14</v>
      </c>
      <c r="I93" s="6">
        <v>7.416666666666667</v>
      </c>
      <c r="J93" s="9">
        <v>0.83664000000000005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/>
      <c r="R93" s="17">
        <v>0</v>
      </c>
      <c r="S93" s="41"/>
      <c r="T93" s="19">
        <f t="shared" si="2"/>
        <v>0</v>
      </c>
      <c r="U93" s="19">
        <v>0</v>
      </c>
      <c r="V93" s="36">
        <v>42.32</v>
      </c>
      <c r="W93" s="36">
        <v>0</v>
      </c>
      <c r="X93" s="35">
        <v>0</v>
      </c>
      <c r="Y93" s="35">
        <v>0</v>
      </c>
      <c r="Z93" s="35"/>
      <c r="AA93" s="35">
        <v>0</v>
      </c>
      <c r="AB93" s="35">
        <v>0</v>
      </c>
    </row>
    <row r="94" spans="1:28">
      <c r="A94" s="12">
        <v>93</v>
      </c>
      <c r="B94" s="1">
        <v>7663</v>
      </c>
      <c r="C94" s="13" t="s">
        <v>110</v>
      </c>
      <c r="D94" s="31" t="s">
        <v>265</v>
      </c>
      <c r="E94" s="8">
        <v>201.05037975723621</v>
      </c>
      <c r="F94" s="2" t="s">
        <v>4</v>
      </c>
      <c r="G94" s="2" t="s">
        <v>10</v>
      </c>
      <c r="H94" s="1" t="s">
        <v>13</v>
      </c>
      <c r="I94" s="6">
        <v>9</v>
      </c>
      <c r="J94" s="9">
        <v>0.89271999999999996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/>
      <c r="R94" s="17">
        <v>1</v>
      </c>
      <c r="S94" s="41"/>
      <c r="T94" s="19">
        <f t="shared" si="2"/>
        <v>1</v>
      </c>
      <c r="U94" s="19">
        <v>0</v>
      </c>
      <c r="V94" s="36">
        <v>474.73</v>
      </c>
      <c r="W94" s="36">
        <v>0</v>
      </c>
      <c r="X94" s="35">
        <v>0</v>
      </c>
      <c r="Y94" s="35">
        <v>99999</v>
      </c>
      <c r="Z94" s="35"/>
      <c r="AA94" s="35">
        <v>0</v>
      </c>
      <c r="AB94" s="35">
        <v>1</v>
      </c>
    </row>
    <row r="95" spans="1:28">
      <c r="A95" s="12">
        <v>94</v>
      </c>
      <c r="B95" s="1">
        <v>7405</v>
      </c>
      <c r="C95" s="13" t="s">
        <v>111</v>
      </c>
      <c r="D95" s="31" t="s">
        <v>266</v>
      </c>
      <c r="E95" s="8">
        <v>107.59052461662631</v>
      </c>
      <c r="F95" s="2" t="s">
        <v>5</v>
      </c>
      <c r="G95" s="2" t="s">
        <v>10</v>
      </c>
      <c r="H95" s="5" t="s">
        <v>14</v>
      </c>
      <c r="I95" s="6">
        <v>9.9166666666666661</v>
      </c>
      <c r="J95" s="9">
        <v>1.03</v>
      </c>
      <c r="K95" s="17">
        <v>1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/>
      <c r="R95" s="17">
        <v>1</v>
      </c>
      <c r="S95" s="41"/>
      <c r="T95" s="19">
        <f t="shared" si="2"/>
        <v>0</v>
      </c>
      <c r="U95" s="19">
        <v>0</v>
      </c>
      <c r="V95" s="36">
        <v>1076.73</v>
      </c>
      <c r="W95" s="36">
        <v>1</v>
      </c>
      <c r="X95" s="35">
        <v>1</v>
      </c>
      <c r="Y95" s="35">
        <v>1</v>
      </c>
      <c r="Z95" s="35">
        <v>3</v>
      </c>
      <c r="AA95" s="35">
        <v>0</v>
      </c>
      <c r="AB95" s="35">
        <v>0</v>
      </c>
    </row>
    <row r="96" spans="1:28">
      <c r="A96" s="12">
        <v>95</v>
      </c>
      <c r="B96" s="1">
        <v>7667</v>
      </c>
      <c r="C96" s="13" t="s">
        <v>112</v>
      </c>
      <c r="D96" s="31" t="s">
        <v>267</v>
      </c>
      <c r="E96" s="8">
        <v>258.49589825342468</v>
      </c>
      <c r="F96" s="2" t="s">
        <v>3</v>
      </c>
      <c r="G96" s="2" t="s">
        <v>10</v>
      </c>
      <c r="H96" s="5" t="s">
        <v>14</v>
      </c>
      <c r="I96" s="6">
        <v>0.58333333333333337</v>
      </c>
      <c r="J96" s="9">
        <v>0.36609000000000003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/>
      <c r="R96" s="17">
        <v>0</v>
      </c>
      <c r="S96" s="41"/>
      <c r="T96" s="19">
        <f t="shared" si="2"/>
        <v>1</v>
      </c>
      <c r="U96" s="19">
        <v>0</v>
      </c>
      <c r="V96" s="36">
        <v>3450.48</v>
      </c>
      <c r="W96" s="36">
        <v>1</v>
      </c>
      <c r="X96" s="35">
        <v>0</v>
      </c>
      <c r="Y96" s="35">
        <v>1</v>
      </c>
      <c r="Z96" s="35">
        <v>3</v>
      </c>
      <c r="AA96" s="35">
        <v>0</v>
      </c>
      <c r="AB96" s="35">
        <v>0</v>
      </c>
    </row>
    <row r="97" spans="1:28">
      <c r="A97" s="12">
        <v>96</v>
      </c>
      <c r="B97" s="1">
        <v>4309</v>
      </c>
      <c r="C97" s="13" t="s">
        <v>113</v>
      </c>
      <c r="D97" s="31" t="s">
        <v>268</v>
      </c>
      <c r="E97" s="8">
        <v>259.98547619300109</v>
      </c>
      <c r="F97" s="2" t="s">
        <v>1</v>
      </c>
      <c r="G97" s="2" t="s">
        <v>10</v>
      </c>
      <c r="H97" s="5" t="s">
        <v>14</v>
      </c>
      <c r="I97" s="6">
        <v>16.666666666666668</v>
      </c>
      <c r="J97" s="9">
        <v>1.5717300000000001</v>
      </c>
      <c r="K97" s="17">
        <v>0</v>
      </c>
      <c r="L97" s="17">
        <v>0</v>
      </c>
      <c r="M97" s="17">
        <v>0</v>
      </c>
      <c r="N97" s="17">
        <v>1</v>
      </c>
      <c r="O97" s="17">
        <v>0</v>
      </c>
      <c r="P97" s="17">
        <v>0</v>
      </c>
      <c r="Q97" s="17"/>
      <c r="R97" s="17">
        <v>0</v>
      </c>
      <c r="S97" s="41"/>
      <c r="T97" s="19">
        <f t="shared" si="2"/>
        <v>1</v>
      </c>
      <c r="U97" s="19">
        <v>0</v>
      </c>
      <c r="V97" s="36">
        <v>1513.88</v>
      </c>
      <c r="W97" s="36">
        <v>1</v>
      </c>
      <c r="X97" s="35">
        <v>0</v>
      </c>
      <c r="Y97" s="35">
        <v>1</v>
      </c>
      <c r="Z97" s="35">
        <v>2</v>
      </c>
      <c r="AA97" s="35">
        <v>0</v>
      </c>
      <c r="AB97" s="35">
        <v>0</v>
      </c>
    </row>
    <row r="98" spans="1:28">
      <c r="A98" s="12">
        <v>97</v>
      </c>
      <c r="B98" s="1">
        <v>7670</v>
      </c>
      <c r="C98" s="14" t="s">
        <v>115</v>
      </c>
      <c r="D98" s="31" t="s">
        <v>269</v>
      </c>
      <c r="E98" s="8">
        <v>209.76145392491466</v>
      </c>
      <c r="F98" s="2" t="s">
        <v>3</v>
      </c>
      <c r="G98" s="2" t="s">
        <v>10</v>
      </c>
      <c r="H98" s="5" t="s">
        <v>14</v>
      </c>
      <c r="I98" s="6">
        <v>1.3333333333333333</v>
      </c>
      <c r="J98" s="9">
        <v>0.48836000000000002</v>
      </c>
      <c r="K98" s="17">
        <v>0</v>
      </c>
      <c r="L98" s="17">
        <v>0</v>
      </c>
      <c r="M98" s="17">
        <v>0</v>
      </c>
      <c r="N98" s="17">
        <v>1</v>
      </c>
      <c r="O98" s="17">
        <v>0</v>
      </c>
      <c r="P98" s="17">
        <v>1</v>
      </c>
      <c r="Q98" s="17"/>
      <c r="R98" s="17">
        <v>0</v>
      </c>
      <c r="S98" s="41"/>
      <c r="T98" s="19">
        <f t="shared" ref="T98:T129" si="3">IF(E98&gt;=170,1,0)</f>
        <v>1</v>
      </c>
      <c r="U98" s="19">
        <v>0</v>
      </c>
      <c r="V98" s="36">
        <v>198.74</v>
      </c>
      <c r="W98" s="36">
        <v>0</v>
      </c>
      <c r="X98" s="35">
        <v>0</v>
      </c>
      <c r="Y98" s="35">
        <v>0</v>
      </c>
      <c r="Z98" s="35"/>
      <c r="AA98" s="35">
        <v>0</v>
      </c>
      <c r="AB98" s="35">
        <v>0</v>
      </c>
    </row>
    <row r="99" spans="1:28">
      <c r="A99" s="12">
        <v>98</v>
      </c>
      <c r="B99" s="1">
        <v>7670</v>
      </c>
      <c r="C99" s="14" t="s">
        <v>116</v>
      </c>
      <c r="D99" s="31" t="s">
        <v>270</v>
      </c>
      <c r="E99" s="8">
        <v>194.04376122840691</v>
      </c>
      <c r="F99" s="2" t="s">
        <v>3</v>
      </c>
      <c r="G99" s="2" t="s">
        <v>10</v>
      </c>
      <c r="H99" s="5" t="s">
        <v>14</v>
      </c>
      <c r="I99" s="6">
        <v>16.75</v>
      </c>
      <c r="J99" s="9">
        <v>1.7367600000000001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/>
      <c r="R99" s="17">
        <v>0</v>
      </c>
      <c r="S99" s="41"/>
      <c r="T99" s="19">
        <f t="shared" si="3"/>
        <v>1</v>
      </c>
      <c r="U99" s="19">
        <v>0</v>
      </c>
      <c r="V99" s="36">
        <v>469.01</v>
      </c>
      <c r="W99" s="36">
        <v>0</v>
      </c>
      <c r="X99" s="35">
        <v>0</v>
      </c>
      <c r="Y99" s="35">
        <v>1</v>
      </c>
      <c r="Z99" s="35">
        <v>2</v>
      </c>
      <c r="AA99" s="35">
        <v>0</v>
      </c>
      <c r="AB99" s="35">
        <v>0</v>
      </c>
    </row>
    <row r="100" spans="1:28">
      <c r="A100" s="12">
        <v>99</v>
      </c>
      <c r="B100" s="1">
        <v>7672</v>
      </c>
      <c r="C100" s="14" t="s">
        <v>117</v>
      </c>
      <c r="D100" s="31" t="s">
        <v>271</v>
      </c>
      <c r="E100" s="8">
        <v>241.75231358229598</v>
      </c>
      <c r="F100" s="2" t="s">
        <v>4</v>
      </c>
      <c r="G100" s="2" t="s">
        <v>10</v>
      </c>
      <c r="H100" s="1" t="s">
        <v>13</v>
      </c>
      <c r="I100" s="6">
        <v>3.9166666666666665</v>
      </c>
      <c r="J100" s="9">
        <v>0.60304000000000002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/>
      <c r="R100" s="17">
        <v>0</v>
      </c>
      <c r="S100" s="41"/>
      <c r="T100" s="19">
        <f t="shared" si="3"/>
        <v>1</v>
      </c>
      <c r="U100" s="19">
        <v>0</v>
      </c>
      <c r="V100" s="36">
        <v>1271.5899999999999</v>
      </c>
      <c r="W100" s="36">
        <v>1</v>
      </c>
      <c r="X100" s="35">
        <v>0</v>
      </c>
      <c r="Y100" s="35">
        <v>99999</v>
      </c>
      <c r="Z100" s="35"/>
      <c r="AA100" s="35">
        <v>0</v>
      </c>
      <c r="AB100" s="35">
        <v>0</v>
      </c>
    </row>
    <row r="101" spans="1:28">
      <c r="A101" s="12">
        <v>100</v>
      </c>
      <c r="B101" s="1">
        <v>7673</v>
      </c>
      <c r="C101" s="14" t="s">
        <v>118</v>
      </c>
      <c r="D101" s="31" t="s">
        <v>272</v>
      </c>
      <c r="E101" s="8">
        <v>195.3554338718663</v>
      </c>
      <c r="F101" s="2" t="s">
        <v>4</v>
      </c>
      <c r="G101" s="2" t="s">
        <v>10</v>
      </c>
      <c r="H101" s="1" t="s">
        <v>13</v>
      </c>
      <c r="I101" s="6">
        <v>3.4166666666666665</v>
      </c>
      <c r="J101" s="9">
        <v>0.59882000000000002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/>
      <c r="R101" s="17">
        <v>0</v>
      </c>
      <c r="S101" s="41"/>
      <c r="T101" s="19">
        <f t="shared" si="3"/>
        <v>1</v>
      </c>
      <c r="U101" s="19">
        <v>0</v>
      </c>
      <c r="V101" s="36">
        <v>2030.93</v>
      </c>
      <c r="W101" s="36">
        <v>1</v>
      </c>
      <c r="X101" s="35">
        <v>0</v>
      </c>
      <c r="Y101" s="35">
        <v>99999</v>
      </c>
      <c r="Z101" s="35"/>
      <c r="AA101" s="35">
        <v>0</v>
      </c>
      <c r="AB101" s="35">
        <v>0</v>
      </c>
    </row>
    <row r="102" spans="1:28">
      <c r="A102" s="11">
        <v>101</v>
      </c>
      <c r="B102" s="1">
        <v>7607</v>
      </c>
      <c r="C102" s="14" t="s">
        <v>119</v>
      </c>
      <c r="D102" s="31" t="s">
        <v>273</v>
      </c>
      <c r="E102" s="8">
        <v>190.00760250758341</v>
      </c>
      <c r="F102" s="2" t="s">
        <v>3</v>
      </c>
      <c r="G102" s="2" t="s">
        <v>10</v>
      </c>
      <c r="H102" s="5" t="s">
        <v>14</v>
      </c>
      <c r="I102" s="6">
        <v>6.416666666666667</v>
      </c>
      <c r="J102" s="9">
        <v>0.82445999999999997</v>
      </c>
      <c r="K102" s="17">
        <v>1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/>
      <c r="R102" s="17">
        <v>1</v>
      </c>
      <c r="S102" s="41"/>
      <c r="T102" s="19">
        <f t="shared" si="3"/>
        <v>1</v>
      </c>
      <c r="U102" s="19">
        <v>0</v>
      </c>
      <c r="V102" s="36">
        <v>437.48</v>
      </c>
      <c r="W102" s="36">
        <v>0</v>
      </c>
      <c r="X102" s="35">
        <v>1</v>
      </c>
      <c r="Y102" s="35">
        <v>1</v>
      </c>
      <c r="Z102" s="35">
        <v>4</v>
      </c>
      <c r="AA102" s="35">
        <v>0</v>
      </c>
      <c r="AB102" s="35">
        <v>0</v>
      </c>
    </row>
    <row r="103" spans="1:28">
      <c r="A103" s="12">
        <v>102</v>
      </c>
      <c r="B103" s="1">
        <v>7504</v>
      </c>
      <c r="C103" s="14" t="s">
        <v>120</v>
      </c>
      <c r="D103" s="31" t="s">
        <v>274</v>
      </c>
      <c r="E103" s="8">
        <v>139.5044426132404</v>
      </c>
      <c r="F103" s="2" t="s">
        <v>2</v>
      </c>
      <c r="G103" s="2" t="s">
        <v>9</v>
      </c>
      <c r="H103" s="5" t="s">
        <v>14</v>
      </c>
      <c r="I103" s="6">
        <v>10.083333333333334</v>
      </c>
      <c r="J103" s="9">
        <v>1.67431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/>
      <c r="R103" s="17">
        <v>0</v>
      </c>
      <c r="S103" s="41"/>
      <c r="T103" s="19">
        <f t="shared" si="3"/>
        <v>0</v>
      </c>
      <c r="U103" s="19">
        <v>0</v>
      </c>
      <c r="V103" s="36">
        <v>75.5</v>
      </c>
      <c r="W103" s="36">
        <v>0</v>
      </c>
      <c r="X103" s="35">
        <v>0</v>
      </c>
      <c r="Y103" s="35">
        <v>0</v>
      </c>
      <c r="Z103" s="35"/>
      <c r="AA103" s="35">
        <v>1</v>
      </c>
      <c r="AB103" s="35">
        <v>0</v>
      </c>
    </row>
    <row r="104" spans="1:28">
      <c r="A104" s="12">
        <v>103</v>
      </c>
      <c r="B104" s="1">
        <v>7326</v>
      </c>
      <c r="C104" s="14" t="s">
        <v>121</v>
      </c>
      <c r="D104" s="31" t="s">
        <v>275</v>
      </c>
      <c r="E104" s="8">
        <v>175.57635355339806</v>
      </c>
      <c r="F104" s="2" t="s">
        <v>2</v>
      </c>
      <c r="G104" s="2" t="s">
        <v>9</v>
      </c>
      <c r="H104" s="5" t="s">
        <v>14</v>
      </c>
      <c r="I104" s="6">
        <v>13.416666666666666</v>
      </c>
      <c r="J104" s="9">
        <v>1.2878400000000001</v>
      </c>
      <c r="K104" s="17">
        <v>1</v>
      </c>
      <c r="L104" s="17">
        <v>0</v>
      </c>
      <c r="M104" s="17">
        <v>0</v>
      </c>
      <c r="N104" s="17">
        <v>1</v>
      </c>
      <c r="O104" s="17">
        <v>0</v>
      </c>
      <c r="P104" s="20">
        <v>1</v>
      </c>
      <c r="Q104" s="20"/>
      <c r="R104" s="17">
        <v>1</v>
      </c>
      <c r="S104" s="41"/>
      <c r="T104" s="19">
        <f t="shared" si="3"/>
        <v>1</v>
      </c>
      <c r="U104" s="19">
        <v>0</v>
      </c>
      <c r="V104" s="36">
        <v>31.41</v>
      </c>
      <c r="W104" s="36">
        <v>0</v>
      </c>
      <c r="X104" s="35">
        <v>0</v>
      </c>
      <c r="Y104" s="35">
        <v>1</v>
      </c>
      <c r="Z104" s="35">
        <v>2</v>
      </c>
      <c r="AA104" s="35">
        <v>0</v>
      </c>
      <c r="AB104" s="35">
        <v>0</v>
      </c>
    </row>
    <row r="105" spans="1:28">
      <c r="A105" s="12">
        <v>104</v>
      </c>
      <c r="B105" s="1">
        <v>7679</v>
      </c>
      <c r="C105" s="14" t="s">
        <v>122</v>
      </c>
      <c r="D105" s="31" t="s">
        <v>276</v>
      </c>
      <c r="E105" s="8">
        <v>197.44374839449543</v>
      </c>
      <c r="F105" s="2" t="s">
        <v>3</v>
      </c>
      <c r="G105" s="2" t="s">
        <v>10</v>
      </c>
      <c r="H105" s="5" t="s">
        <v>14</v>
      </c>
      <c r="I105" s="6">
        <v>12.916666666666666</v>
      </c>
      <c r="J105" s="9">
        <v>1.4534100000000001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/>
      <c r="R105" s="17">
        <v>0</v>
      </c>
      <c r="S105" s="41"/>
      <c r="T105" s="19">
        <f t="shared" si="3"/>
        <v>1</v>
      </c>
      <c r="U105" s="19">
        <v>0</v>
      </c>
      <c r="V105" s="36">
        <v>191.29</v>
      </c>
      <c r="W105" s="36">
        <v>0</v>
      </c>
      <c r="X105" s="35">
        <v>0</v>
      </c>
      <c r="Y105" s="35">
        <v>0</v>
      </c>
      <c r="Z105" s="35"/>
      <c r="AA105" s="35">
        <v>0</v>
      </c>
      <c r="AB105" s="35">
        <v>0</v>
      </c>
    </row>
    <row r="106" spans="1:28">
      <c r="A106" s="12">
        <v>105</v>
      </c>
      <c r="B106" s="1">
        <v>7685</v>
      </c>
      <c r="C106" s="14" t="s">
        <v>123</v>
      </c>
      <c r="D106" s="31" t="s">
        <v>277</v>
      </c>
      <c r="E106" s="8">
        <v>167.75829176470586</v>
      </c>
      <c r="F106" s="2" t="s">
        <v>4</v>
      </c>
      <c r="G106" s="2" t="s">
        <v>10</v>
      </c>
      <c r="H106" s="1" t="s">
        <v>13</v>
      </c>
      <c r="I106" s="6">
        <v>6.333333333333333</v>
      </c>
      <c r="J106" s="9">
        <v>0.90708999999999995</v>
      </c>
      <c r="K106" s="17">
        <v>0</v>
      </c>
      <c r="L106" s="17">
        <v>0</v>
      </c>
      <c r="M106" s="17">
        <v>0</v>
      </c>
      <c r="N106" s="17">
        <v>1</v>
      </c>
      <c r="O106" s="17">
        <v>0</v>
      </c>
      <c r="P106" s="17">
        <v>0</v>
      </c>
      <c r="Q106" s="17"/>
      <c r="R106" s="17">
        <v>0</v>
      </c>
      <c r="S106" s="41"/>
      <c r="T106" s="19">
        <f t="shared" si="3"/>
        <v>0</v>
      </c>
      <c r="U106" s="19">
        <v>0</v>
      </c>
      <c r="V106" s="36">
        <v>474</v>
      </c>
      <c r="W106" s="36">
        <v>0</v>
      </c>
      <c r="X106" s="35">
        <v>0</v>
      </c>
      <c r="Y106" s="35">
        <v>99999</v>
      </c>
      <c r="Z106" s="35"/>
      <c r="AA106" s="35">
        <v>0</v>
      </c>
      <c r="AB106" s="35">
        <v>0</v>
      </c>
    </row>
    <row r="107" spans="1:28">
      <c r="A107" s="12">
        <v>106</v>
      </c>
      <c r="B107" s="1">
        <v>7687</v>
      </c>
      <c r="C107" s="14" t="s">
        <v>124</v>
      </c>
      <c r="D107" s="31" t="s">
        <v>278</v>
      </c>
      <c r="E107" s="8">
        <v>167.07367209781211</v>
      </c>
      <c r="F107" s="2" t="s">
        <v>3</v>
      </c>
      <c r="G107" s="2" t="s">
        <v>10</v>
      </c>
      <c r="H107" s="5" t="s">
        <v>14</v>
      </c>
      <c r="I107" s="6">
        <v>10.416666666666666</v>
      </c>
      <c r="J107" s="9">
        <v>1.29572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/>
      <c r="R107" s="17">
        <v>0</v>
      </c>
      <c r="S107" s="41"/>
      <c r="T107" s="19">
        <f t="shared" si="3"/>
        <v>0</v>
      </c>
      <c r="U107" s="19">
        <v>0</v>
      </c>
      <c r="V107" s="36">
        <v>271.22000000000003</v>
      </c>
      <c r="W107" s="36">
        <v>0</v>
      </c>
      <c r="X107" s="35">
        <v>0</v>
      </c>
      <c r="Y107" s="35">
        <v>1</v>
      </c>
      <c r="Z107" s="35">
        <v>2</v>
      </c>
      <c r="AA107" s="35">
        <v>0</v>
      </c>
      <c r="AB107" s="35">
        <v>0</v>
      </c>
    </row>
    <row r="108" spans="1:28">
      <c r="A108" s="12">
        <v>107</v>
      </c>
      <c r="B108" s="1">
        <v>7691</v>
      </c>
      <c r="C108" s="14" t="s">
        <v>125</v>
      </c>
      <c r="D108" s="31" t="s">
        <v>279</v>
      </c>
      <c r="E108" s="8">
        <v>246.09353955801106</v>
      </c>
      <c r="F108" s="2" t="s">
        <v>3</v>
      </c>
      <c r="G108" s="2" t="s">
        <v>10</v>
      </c>
      <c r="H108" s="5" t="s">
        <v>14</v>
      </c>
      <c r="I108" s="6">
        <v>3.3333333333333335</v>
      </c>
      <c r="J108" s="9">
        <v>0.60362000000000005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/>
      <c r="R108" s="17">
        <v>0</v>
      </c>
      <c r="S108" s="41"/>
      <c r="T108" s="19">
        <f t="shared" si="3"/>
        <v>1</v>
      </c>
      <c r="U108" s="19">
        <v>0</v>
      </c>
      <c r="V108" s="36">
        <v>1432.05</v>
      </c>
      <c r="W108" s="36">
        <v>1</v>
      </c>
      <c r="X108" s="35">
        <v>0</v>
      </c>
      <c r="Y108" s="35">
        <v>1</v>
      </c>
      <c r="Z108" s="35">
        <v>2</v>
      </c>
      <c r="AA108" s="35">
        <v>0</v>
      </c>
      <c r="AB108" s="35">
        <v>0</v>
      </c>
    </row>
    <row r="109" spans="1:28">
      <c r="A109" s="12">
        <v>108</v>
      </c>
      <c r="B109" s="1">
        <v>7691</v>
      </c>
      <c r="C109" s="14" t="s">
        <v>126</v>
      </c>
      <c r="D109" s="31" t="s">
        <v>280</v>
      </c>
      <c r="E109" s="8">
        <v>158.65541777501554</v>
      </c>
      <c r="F109" s="2" t="s">
        <v>3</v>
      </c>
      <c r="G109" s="2" t="s">
        <v>10</v>
      </c>
      <c r="H109" s="5" t="s">
        <v>14</v>
      </c>
      <c r="I109" s="6">
        <v>12.416666666666666</v>
      </c>
      <c r="J109" s="9">
        <v>1.3410200000000001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/>
      <c r="R109" s="17">
        <v>1</v>
      </c>
      <c r="S109" s="41"/>
      <c r="T109" s="19">
        <f t="shared" si="3"/>
        <v>0</v>
      </c>
      <c r="U109" s="19">
        <v>0</v>
      </c>
      <c r="V109" s="36">
        <v>445.3</v>
      </c>
      <c r="W109" s="36">
        <v>0</v>
      </c>
      <c r="X109" s="35">
        <v>0</v>
      </c>
      <c r="Y109" s="35">
        <v>0</v>
      </c>
      <c r="Z109" s="35"/>
      <c r="AA109" s="35">
        <v>0</v>
      </c>
      <c r="AB109" s="35">
        <v>1</v>
      </c>
    </row>
    <row r="110" spans="1:28">
      <c r="A110" s="12">
        <v>109</v>
      </c>
      <c r="B110" s="1">
        <v>7628</v>
      </c>
      <c r="C110" s="14" t="s">
        <v>127</v>
      </c>
      <c r="D110" s="31" t="s">
        <v>281</v>
      </c>
      <c r="E110" s="8">
        <v>196.81039136460555</v>
      </c>
      <c r="F110" s="2" t="s">
        <v>3</v>
      </c>
      <c r="G110" s="2" t="s">
        <v>10</v>
      </c>
      <c r="H110" s="5" t="s">
        <v>14</v>
      </c>
      <c r="I110" s="6">
        <v>7.916666666666667</v>
      </c>
      <c r="J110" s="9">
        <v>0.78247</v>
      </c>
      <c r="K110" s="17">
        <v>0</v>
      </c>
      <c r="L110" s="17">
        <v>0</v>
      </c>
      <c r="M110" s="17">
        <v>0</v>
      </c>
      <c r="N110" s="17">
        <v>1</v>
      </c>
      <c r="O110" s="17">
        <v>0</v>
      </c>
      <c r="P110" s="17">
        <v>0</v>
      </c>
      <c r="Q110" s="17"/>
      <c r="R110" s="17">
        <v>0</v>
      </c>
      <c r="S110" s="41"/>
      <c r="T110" s="19">
        <f t="shared" si="3"/>
        <v>1</v>
      </c>
      <c r="U110" s="19">
        <v>0</v>
      </c>
      <c r="V110" s="36">
        <v>431.4</v>
      </c>
      <c r="W110" s="36">
        <v>0</v>
      </c>
      <c r="X110" s="35">
        <v>0</v>
      </c>
      <c r="Y110" s="35">
        <v>1</v>
      </c>
      <c r="Z110" s="35">
        <v>3</v>
      </c>
      <c r="AA110" s="35">
        <v>0</v>
      </c>
      <c r="AB110" s="35">
        <v>0</v>
      </c>
    </row>
    <row r="111" spans="1:28">
      <c r="A111" s="12">
        <v>110</v>
      </c>
      <c r="B111" s="1">
        <v>7690</v>
      </c>
      <c r="C111" s="14" t="s">
        <v>128</v>
      </c>
      <c r="D111" s="31" t="s">
        <v>282</v>
      </c>
      <c r="E111" s="8">
        <v>168.47431174089067</v>
      </c>
      <c r="F111" s="2" t="s">
        <v>4</v>
      </c>
      <c r="G111" s="2" t="s">
        <v>10</v>
      </c>
      <c r="H111" s="1" t="s">
        <v>13</v>
      </c>
      <c r="I111" s="6">
        <v>15.5</v>
      </c>
      <c r="J111" s="9">
        <v>1.845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/>
      <c r="R111" s="17">
        <v>0</v>
      </c>
      <c r="S111" s="41"/>
      <c r="T111" s="19">
        <f t="shared" si="3"/>
        <v>0</v>
      </c>
      <c r="U111" s="19">
        <v>0</v>
      </c>
      <c r="V111" s="36">
        <v>404.3</v>
      </c>
      <c r="W111" s="36">
        <v>0</v>
      </c>
      <c r="X111" s="35">
        <v>0</v>
      </c>
      <c r="Y111" s="35">
        <v>99999</v>
      </c>
      <c r="Z111" s="35"/>
      <c r="AA111" s="35">
        <v>0</v>
      </c>
      <c r="AB111" s="35">
        <v>0</v>
      </c>
    </row>
    <row r="112" spans="1:28">
      <c r="A112" s="12">
        <v>111</v>
      </c>
      <c r="B112" s="1">
        <v>7697</v>
      </c>
      <c r="C112" s="14" t="s">
        <v>129</v>
      </c>
      <c r="D112" s="31" t="s">
        <v>283</v>
      </c>
      <c r="E112" s="8">
        <v>158.23944334545453</v>
      </c>
      <c r="F112" s="2" t="s">
        <v>3</v>
      </c>
      <c r="G112" s="2" t="s">
        <v>10</v>
      </c>
      <c r="H112" s="5" t="s">
        <v>14</v>
      </c>
      <c r="I112" s="6">
        <v>8.0833333333333339</v>
      </c>
      <c r="J112" s="9">
        <v>0.91676000000000002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/>
      <c r="R112" s="17">
        <v>0</v>
      </c>
      <c r="S112" s="41"/>
      <c r="T112" s="19">
        <f t="shared" si="3"/>
        <v>0</v>
      </c>
      <c r="U112" s="19">
        <v>0</v>
      </c>
      <c r="V112" s="1">
        <v>3192.9</v>
      </c>
      <c r="W112" s="1">
        <v>1</v>
      </c>
      <c r="X112" s="1">
        <v>0</v>
      </c>
      <c r="Y112" s="1">
        <v>1</v>
      </c>
      <c r="Z112" s="1">
        <v>2</v>
      </c>
      <c r="AA112" s="1">
        <v>0</v>
      </c>
      <c r="AB112" s="1">
        <v>0</v>
      </c>
    </row>
    <row r="113" spans="1:28">
      <c r="A113" s="12">
        <v>112</v>
      </c>
      <c r="B113" s="1">
        <v>7698</v>
      </c>
      <c r="C113" s="14" t="s">
        <v>130</v>
      </c>
      <c r="D113" s="31" t="s">
        <v>284</v>
      </c>
      <c r="E113" s="8">
        <v>206.27947097820575</v>
      </c>
      <c r="F113" s="2" t="s">
        <v>3</v>
      </c>
      <c r="G113" s="2" t="s">
        <v>10</v>
      </c>
      <c r="H113" s="5" t="s">
        <v>14</v>
      </c>
      <c r="I113" s="6">
        <v>15.333333333333334</v>
      </c>
      <c r="J113" s="9">
        <v>1.6449199999999999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/>
      <c r="R113" s="17">
        <v>0</v>
      </c>
      <c r="S113" s="41"/>
      <c r="T113" s="19">
        <f t="shared" si="3"/>
        <v>1</v>
      </c>
      <c r="U113" s="19">
        <v>0</v>
      </c>
      <c r="V113" s="37">
        <v>474.7</v>
      </c>
      <c r="W113" s="37">
        <v>0</v>
      </c>
      <c r="X113" s="1">
        <v>0</v>
      </c>
      <c r="Y113" s="1">
        <v>1</v>
      </c>
      <c r="Z113" s="1">
        <v>2</v>
      </c>
      <c r="AA113" s="1">
        <v>0</v>
      </c>
      <c r="AB113" s="1">
        <v>0</v>
      </c>
    </row>
    <row r="114" spans="1:28">
      <c r="A114" s="12">
        <v>113</v>
      </c>
      <c r="B114" s="1">
        <v>7507</v>
      </c>
      <c r="C114" s="14" t="s">
        <v>131</v>
      </c>
      <c r="D114" s="31" t="s">
        <v>285</v>
      </c>
      <c r="E114" s="8">
        <v>214.95304048991355</v>
      </c>
      <c r="F114" s="2" t="s">
        <v>5</v>
      </c>
      <c r="G114" s="2" t="s">
        <v>10</v>
      </c>
      <c r="H114" s="5" t="s">
        <v>14</v>
      </c>
      <c r="I114" s="6">
        <v>9.4166666666666661</v>
      </c>
      <c r="J114" s="9">
        <v>0.86763000000000001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/>
      <c r="R114" s="17">
        <v>1</v>
      </c>
      <c r="S114" s="41"/>
      <c r="T114" s="19">
        <f t="shared" si="3"/>
        <v>1</v>
      </c>
      <c r="U114" s="19">
        <v>0</v>
      </c>
      <c r="V114" s="37">
        <v>4337.8</v>
      </c>
      <c r="W114" s="37">
        <v>1</v>
      </c>
      <c r="X114" s="1">
        <v>0</v>
      </c>
      <c r="Y114" s="1">
        <v>0</v>
      </c>
      <c r="AA114" s="1">
        <v>0</v>
      </c>
      <c r="AB114" s="1">
        <v>0</v>
      </c>
    </row>
    <row r="115" spans="1:28">
      <c r="A115" s="12">
        <v>114</v>
      </c>
      <c r="B115" s="1">
        <v>7684</v>
      </c>
      <c r="C115" s="14" t="s">
        <v>132</v>
      </c>
      <c r="D115" s="31" t="s">
        <v>286</v>
      </c>
      <c r="E115" s="8">
        <v>157.0591621948212</v>
      </c>
      <c r="F115" s="2" t="s">
        <v>3</v>
      </c>
      <c r="G115" s="2" t="s">
        <v>10</v>
      </c>
      <c r="H115" s="5" t="s">
        <v>14</v>
      </c>
      <c r="I115" s="6">
        <v>3.75</v>
      </c>
      <c r="J115" s="9">
        <v>0.67657999999999996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/>
      <c r="R115" s="17">
        <v>0</v>
      </c>
      <c r="S115" s="41"/>
      <c r="T115" s="19">
        <f t="shared" si="3"/>
        <v>0</v>
      </c>
      <c r="U115" s="19">
        <v>0</v>
      </c>
      <c r="V115" s="37">
        <v>163</v>
      </c>
      <c r="W115" s="37">
        <v>0</v>
      </c>
      <c r="X115" s="1">
        <v>0</v>
      </c>
      <c r="Y115" s="1">
        <v>1</v>
      </c>
      <c r="Z115" s="1">
        <v>2</v>
      </c>
      <c r="AA115" s="1">
        <v>0</v>
      </c>
      <c r="AB115" s="1">
        <v>0</v>
      </c>
    </row>
    <row r="116" spans="1:28">
      <c r="A116" s="12">
        <v>115</v>
      </c>
      <c r="B116" s="1">
        <v>7696</v>
      </c>
      <c r="C116" s="14" t="s">
        <v>133</v>
      </c>
      <c r="D116" s="31" t="s">
        <v>287</v>
      </c>
      <c r="E116" s="8">
        <v>167.84125223744292</v>
      </c>
      <c r="F116" s="2" t="s">
        <v>3</v>
      </c>
      <c r="G116" s="2" t="s">
        <v>10</v>
      </c>
      <c r="H116" s="5" t="s">
        <v>14</v>
      </c>
      <c r="I116" s="6">
        <v>2.4166666666666665</v>
      </c>
      <c r="J116" s="9">
        <v>0.54815999999999998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1</v>
      </c>
      <c r="Q116" s="17"/>
      <c r="R116" s="17">
        <v>0</v>
      </c>
      <c r="S116" s="41"/>
      <c r="T116" s="19">
        <f t="shared" si="3"/>
        <v>0</v>
      </c>
      <c r="U116" s="19">
        <v>0</v>
      </c>
      <c r="V116" s="38">
        <v>1330.2</v>
      </c>
      <c r="W116" s="38">
        <v>1</v>
      </c>
      <c r="X116" s="1">
        <v>0</v>
      </c>
      <c r="Y116" s="1">
        <v>0</v>
      </c>
      <c r="AA116" s="1">
        <v>0</v>
      </c>
      <c r="AB116" s="1">
        <v>0</v>
      </c>
    </row>
    <row r="117" spans="1:28">
      <c r="A117" s="12">
        <v>116</v>
      </c>
      <c r="B117" s="1">
        <v>7691</v>
      </c>
      <c r="C117" s="14" t="s">
        <v>134</v>
      </c>
      <c r="D117" s="31" t="s">
        <v>288</v>
      </c>
      <c r="E117" s="8">
        <v>210.91951964523278</v>
      </c>
      <c r="F117" s="2" t="s">
        <v>3</v>
      </c>
      <c r="G117" s="2" t="s">
        <v>10</v>
      </c>
      <c r="H117" s="5" t="s">
        <v>14</v>
      </c>
      <c r="I117" s="6">
        <v>8.3333333333333339</v>
      </c>
      <c r="J117" s="9">
        <v>1.12764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/>
      <c r="R117" s="17">
        <v>0</v>
      </c>
      <c r="S117" s="41"/>
      <c r="T117" s="19">
        <f t="shared" si="3"/>
        <v>1</v>
      </c>
      <c r="U117" s="19">
        <v>0</v>
      </c>
      <c r="V117" s="37">
        <v>172.4</v>
      </c>
      <c r="W117" s="37">
        <v>0</v>
      </c>
      <c r="X117" s="1">
        <v>1</v>
      </c>
      <c r="Y117" s="1">
        <v>1</v>
      </c>
      <c r="Z117" s="1">
        <v>4</v>
      </c>
      <c r="AA117" s="1">
        <v>0</v>
      </c>
      <c r="AB117" s="1">
        <v>0</v>
      </c>
    </row>
    <row r="118" spans="1:28">
      <c r="A118" s="12">
        <v>117</v>
      </c>
      <c r="B118" s="1">
        <v>7553</v>
      </c>
      <c r="C118" s="14" t="s">
        <v>135</v>
      </c>
      <c r="D118" s="31" t="s">
        <v>289</v>
      </c>
      <c r="E118" s="8">
        <v>156.25886445040214</v>
      </c>
      <c r="F118" s="2" t="s">
        <v>2</v>
      </c>
      <c r="G118" s="2" t="s">
        <v>9</v>
      </c>
      <c r="H118" s="5" t="s">
        <v>14</v>
      </c>
      <c r="I118" s="6">
        <v>10.166666666666666</v>
      </c>
      <c r="J118" s="9">
        <v>0.93318000000000001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0</v>
      </c>
      <c r="Q118" s="17"/>
      <c r="R118" s="17">
        <v>0</v>
      </c>
      <c r="S118" s="41"/>
      <c r="T118" s="19">
        <f t="shared" si="3"/>
        <v>0</v>
      </c>
      <c r="U118" s="19">
        <v>0</v>
      </c>
      <c r="V118" s="37">
        <v>476.3</v>
      </c>
      <c r="W118" s="37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</row>
    <row r="119" spans="1:28">
      <c r="A119" s="12">
        <v>118</v>
      </c>
      <c r="B119" s="1">
        <v>7701</v>
      </c>
      <c r="C119" s="14" t="s">
        <v>136</v>
      </c>
      <c r="D119" s="31" t="s">
        <v>290</v>
      </c>
      <c r="E119" s="8">
        <v>199.83196215530904</v>
      </c>
      <c r="F119" s="2" t="s">
        <v>3</v>
      </c>
      <c r="G119" s="2" t="s">
        <v>10</v>
      </c>
      <c r="H119" s="5" t="s">
        <v>14</v>
      </c>
      <c r="I119" s="6">
        <v>11.5</v>
      </c>
      <c r="J119" s="9">
        <v>1.0518700000000001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1</v>
      </c>
      <c r="Q119" s="17"/>
      <c r="R119" s="17">
        <v>0</v>
      </c>
      <c r="S119" s="41"/>
      <c r="T119" s="19">
        <f t="shared" si="3"/>
        <v>1</v>
      </c>
      <c r="U119" s="19">
        <v>0</v>
      </c>
      <c r="V119" s="37">
        <v>1068.8</v>
      </c>
      <c r="W119" s="37">
        <v>1</v>
      </c>
      <c r="X119" s="1">
        <v>0</v>
      </c>
      <c r="Y119" s="1">
        <v>0</v>
      </c>
      <c r="AA119" s="1">
        <v>0</v>
      </c>
      <c r="AB119" s="1">
        <v>0</v>
      </c>
    </row>
    <row r="120" spans="1:28">
      <c r="A120" s="12">
        <v>119</v>
      </c>
      <c r="B120" s="1">
        <v>7704</v>
      </c>
      <c r="C120" s="14" t="s">
        <v>137</v>
      </c>
      <c r="D120" s="31" t="s">
        <v>291</v>
      </c>
      <c r="E120" s="8">
        <v>192.70939268882171</v>
      </c>
      <c r="F120" s="2" t="s">
        <v>3</v>
      </c>
      <c r="G120" s="2" t="s">
        <v>10</v>
      </c>
      <c r="H120" s="5" t="s">
        <v>14</v>
      </c>
      <c r="I120" s="6">
        <v>2.5</v>
      </c>
      <c r="J120" s="9">
        <v>0.55235999999999996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/>
      <c r="R120" s="17">
        <v>0</v>
      </c>
      <c r="S120" s="41"/>
      <c r="T120" s="19">
        <f t="shared" si="3"/>
        <v>1</v>
      </c>
      <c r="U120" s="19">
        <v>0</v>
      </c>
      <c r="V120" s="38">
        <v>1271.9000000000001</v>
      </c>
      <c r="W120" s="38">
        <v>1</v>
      </c>
      <c r="X120" s="1">
        <v>0</v>
      </c>
      <c r="Y120" s="1">
        <v>0</v>
      </c>
      <c r="AA120" s="1">
        <v>0</v>
      </c>
      <c r="AB120" s="1">
        <v>1</v>
      </c>
    </row>
    <row r="121" spans="1:28">
      <c r="A121" s="12">
        <v>120</v>
      </c>
      <c r="B121" s="1">
        <v>7554</v>
      </c>
      <c r="C121" s="14" t="s">
        <v>138</v>
      </c>
      <c r="D121" s="31" t="s">
        <v>292</v>
      </c>
      <c r="E121" s="8">
        <v>183.22997048145223</v>
      </c>
      <c r="F121" s="2" t="s">
        <v>3</v>
      </c>
      <c r="G121" s="2" t="s">
        <v>10</v>
      </c>
      <c r="H121" s="5" t="s">
        <v>14</v>
      </c>
      <c r="I121" s="6">
        <v>8.75</v>
      </c>
      <c r="J121" s="9">
        <v>1.0559099999999999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/>
      <c r="R121" s="17">
        <v>0</v>
      </c>
      <c r="S121" s="41"/>
      <c r="T121" s="19">
        <f t="shared" si="3"/>
        <v>1</v>
      </c>
      <c r="U121" s="19">
        <v>0</v>
      </c>
      <c r="V121" s="37">
        <v>383.39</v>
      </c>
      <c r="W121" s="37">
        <v>0</v>
      </c>
      <c r="X121" s="1">
        <v>0</v>
      </c>
      <c r="Y121" s="1">
        <v>1</v>
      </c>
      <c r="Z121" s="1">
        <v>2</v>
      </c>
      <c r="AA121" s="1">
        <v>0</v>
      </c>
      <c r="AB121" s="1">
        <v>1</v>
      </c>
    </row>
    <row r="122" spans="1:28">
      <c r="A122" s="11">
        <v>121</v>
      </c>
      <c r="B122" s="1">
        <v>7527</v>
      </c>
      <c r="C122" s="14" t="s">
        <v>139</v>
      </c>
      <c r="D122" s="31" t="s">
        <v>293</v>
      </c>
      <c r="E122" s="8">
        <v>165.95520862326572</v>
      </c>
      <c r="F122" s="2" t="s">
        <v>3</v>
      </c>
      <c r="G122" s="2" t="s">
        <v>10</v>
      </c>
      <c r="H122" s="5" t="s">
        <v>14</v>
      </c>
      <c r="I122" s="6">
        <v>6.583333333333333</v>
      </c>
      <c r="J122" s="9">
        <v>0.78158000000000005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1</v>
      </c>
      <c r="Q122" s="17"/>
      <c r="R122" s="17">
        <v>0</v>
      </c>
      <c r="S122" s="41"/>
      <c r="T122" s="19">
        <f t="shared" si="3"/>
        <v>0</v>
      </c>
      <c r="U122" s="19">
        <v>0</v>
      </c>
      <c r="V122" s="37">
        <v>637.94000000000005</v>
      </c>
      <c r="W122" s="37">
        <v>0</v>
      </c>
      <c r="X122" s="1">
        <v>1</v>
      </c>
      <c r="Y122" s="1">
        <v>1</v>
      </c>
      <c r="Z122" s="1">
        <v>3</v>
      </c>
      <c r="AA122" s="1">
        <v>0</v>
      </c>
      <c r="AB122" s="1">
        <v>1</v>
      </c>
    </row>
    <row r="123" spans="1:28">
      <c r="A123" s="12">
        <v>122</v>
      </c>
      <c r="B123" s="1">
        <v>7713</v>
      </c>
      <c r="C123" s="14" t="s">
        <v>140</v>
      </c>
      <c r="D123" s="31" t="s">
        <v>294</v>
      </c>
      <c r="E123" s="8">
        <v>203.22400702194358</v>
      </c>
      <c r="F123" s="2" t="s">
        <v>3</v>
      </c>
      <c r="G123" s="2" t="s">
        <v>10</v>
      </c>
      <c r="H123" s="5" t="s">
        <v>14</v>
      </c>
      <c r="I123" s="6">
        <v>0.58333333333333337</v>
      </c>
      <c r="J123" s="9">
        <v>0.39983999999999997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/>
      <c r="R123" s="17">
        <v>0</v>
      </c>
      <c r="S123" s="41"/>
      <c r="T123" s="19">
        <f t="shared" si="3"/>
        <v>1</v>
      </c>
      <c r="U123" s="19">
        <v>0</v>
      </c>
      <c r="V123" s="38">
        <v>961.91</v>
      </c>
      <c r="W123" s="38">
        <v>0</v>
      </c>
      <c r="X123" s="1">
        <v>1</v>
      </c>
      <c r="Y123" s="1">
        <v>0</v>
      </c>
      <c r="AA123" s="1">
        <v>0</v>
      </c>
      <c r="AB123" s="1">
        <v>0</v>
      </c>
    </row>
    <row r="124" spans="1:28">
      <c r="A124" s="12">
        <v>123</v>
      </c>
      <c r="B124" s="1">
        <v>7719</v>
      </c>
      <c r="C124" s="14" t="s">
        <v>141</v>
      </c>
      <c r="D124" s="31" t="s">
        <v>295</v>
      </c>
      <c r="E124" s="8">
        <v>151.54751900826446</v>
      </c>
      <c r="F124" s="2" t="s">
        <v>3</v>
      </c>
      <c r="G124" s="2" t="s">
        <v>10</v>
      </c>
      <c r="H124" s="5" t="s">
        <v>14</v>
      </c>
      <c r="I124" s="7">
        <v>13.666666666666666</v>
      </c>
      <c r="J124" s="9">
        <v>1.61344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/>
      <c r="R124" s="17">
        <v>0</v>
      </c>
      <c r="S124" s="41"/>
      <c r="T124" s="19">
        <f t="shared" si="3"/>
        <v>0</v>
      </c>
      <c r="U124" s="19">
        <v>0</v>
      </c>
      <c r="V124" s="38">
        <v>1747.34</v>
      </c>
      <c r="W124" s="38">
        <v>1</v>
      </c>
      <c r="X124" s="1">
        <v>1</v>
      </c>
      <c r="Y124" s="1">
        <v>1</v>
      </c>
      <c r="Z124" s="1">
        <v>2</v>
      </c>
      <c r="AA124" s="1">
        <v>0</v>
      </c>
      <c r="AB124" s="1">
        <v>0</v>
      </c>
    </row>
    <row r="125" spans="1:28">
      <c r="A125" s="12">
        <v>124</v>
      </c>
      <c r="B125" s="1">
        <v>7421</v>
      </c>
      <c r="C125" s="14" t="s">
        <v>142</v>
      </c>
      <c r="D125" s="31" t="s">
        <v>296</v>
      </c>
      <c r="E125" s="8">
        <v>234.17552328278325</v>
      </c>
      <c r="F125" s="2" t="s">
        <v>1</v>
      </c>
      <c r="G125" s="2" t="s">
        <v>10</v>
      </c>
      <c r="H125" s="5" t="s">
        <v>14</v>
      </c>
      <c r="I125" s="7">
        <v>16.083333333333332</v>
      </c>
      <c r="J125" s="9">
        <v>1.8686700000000001</v>
      </c>
      <c r="K125" s="17">
        <v>0</v>
      </c>
      <c r="L125" s="17">
        <v>1</v>
      </c>
      <c r="M125" s="17">
        <v>0</v>
      </c>
      <c r="N125" s="17">
        <v>1</v>
      </c>
      <c r="O125" s="17">
        <v>0</v>
      </c>
      <c r="P125" s="17">
        <v>1</v>
      </c>
      <c r="Q125" s="17"/>
      <c r="R125" s="17">
        <v>0</v>
      </c>
      <c r="S125" s="41"/>
      <c r="T125" s="19">
        <f t="shared" si="3"/>
        <v>1</v>
      </c>
      <c r="U125" s="19">
        <v>0</v>
      </c>
      <c r="V125" s="38">
        <v>465.32</v>
      </c>
      <c r="W125" s="38">
        <v>0</v>
      </c>
      <c r="X125" s="1">
        <v>0</v>
      </c>
      <c r="Y125" s="1">
        <v>0</v>
      </c>
      <c r="AA125" s="1">
        <v>0</v>
      </c>
      <c r="AB125" s="1">
        <v>0</v>
      </c>
    </row>
    <row r="126" spans="1:28">
      <c r="A126" s="12">
        <v>125</v>
      </c>
      <c r="B126" s="1">
        <v>7713</v>
      </c>
      <c r="C126" s="14" t="s">
        <v>143</v>
      </c>
      <c r="D126" s="31" t="s">
        <v>297</v>
      </c>
      <c r="E126" s="8">
        <v>220.12621017994857</v>
      </c>
      <c r="F126" s="2" t="s">
        <v>3</v>
      </c>
      <c r="G126" s="2" t="s">
        <v>10</v>
      </c>
      <c r="H126" s="5" t="s">
        <v>14</v>
      </c>
      <c r="I126" s="7">
        <v>12.166666666666666</v>
      </c>
      <c r="J126" s="9">
        <v>1.29688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/>
      <c r="R126" s="17">
        <v>0</v>
      </c>
      <c r="S126" s="41"/>
      <c r="T126" s="19">
        <f t="shared" si="3"/>
        <v>1</v>
      </c>
      <c r="U126" s="19">
        <v>0</v>
      </c>
      <c r="V126" s="38">
        <v>662.54</v>
      </c>
      <c r="W126" s="38">
        <v>0</v>
      </c>
      <c r="X126" s="1">
        <v>0</v>
      </c>
      <c r="Y126" s="1">
        <v>1</v>
      </c>
      <c r="Z126" s="1">
        <v>2</v>
      </c>
      <c r="AA126" s="1">
        <v>0</v>
      </c>
      <c r="AB126" s="1">
        <v>0</v>
      </c>
    </row>
    <row r="127" spans="1:28">
      <c r="A127" s="12">
        <v>126</v>
      </c>
      <c r="B127" s="1">
        <v>7719</v>
      </c>
      <c r="C127" s="14" t="s">
        <v>144</v>
      </c>
      <c r="D127" s="31" t="s">
        <v>298</v>
      </c>
      <c r="E127" s="8">
        <v>169.08115834218918</v>
      </c>
      <c r="F127" s="2" t="s">
        <v>2</v>
      </c>
      <c r="G127" s="2" t="s">
        <v>9</v>
      </c>
      <c r="H127" s="5" t="s">
        <v>14</v>
      </c>
      <c r="I127" s="7">
        <v>13.333333333333334</v>
      </c>
      <c r="J127" s="9">
        <v>1.57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1</v>
      </c>
      <c r="Q127" s="17"/>
      <c r="R127" s="17">
        <v>0</v>
      </c>
      <c r="S127" s="41"/>
      <c r="T127" s="19">
        <f t="shared" si="3"/>
        <v>0</v>
      </c>
      <c r="U127" s="19">
        <v>1</v>
      </c>
      <c r="V127" s="39">
        <v>9.39</v>
      </c>
      <c r="W127" s="39">
        <v>0</v>
      </c>
      <c r="X127" s="1">
        <v>0</v>
      </c>
      <c r="Y127" s="1">
        <v>0</v>
      </c>
      <c r="AA127" s="1">
        <v>0</v>
      </c>
      <c r="AB127" s="1">
        <v>0</v>
      </c>
    </row>
    <row r="128" spans="1:28">
      <c r="A128" s="12">
        <v>127</v>
      </c>
      <c r="B128" s="1">
        <v>7720</v>
      </c>
      <c r="C128" s="14" t="s">
        <v>145</v>
      </c>
      <c r="D128" s="31" t="s">
        <v>299</v>
      </c>
      <c r="E128" s="8">
        <v>234.35000000000002</v>
      </c>
      <c r="F128" s="2" t="s">
        <v>3</v>
      </c>
      <c r="G128" s="2" t="s">
        <v>10</v>
      </c>
      <c r="H128" s="5" t="s">
        <v>14</v>
      </c>
      <c r="I128" s="7">
        <v>5.916666666666667</v>
      </c>
      <c r="J128" s="9">
        <v>0.78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/>
      <c r="R128" s="17">
        <v>0</v>
      </c>
      <c r="S128" s="41"/>
      <c r="T128" s="19">
        <f t="shared" si="3"/>
        <v>1</v>
      </c>
      <c r="U128" s="19">
        <v>1</v>
      </c>
      <c r="V128" s="39">
        <v>732.43</v>
      </c>
      <c r="W128" s="39">
        <v>0</v>
      </c>
      <c r="X128" s="1">
        <v>0</v>
      </c>
      <c r="Y128" s="1">
        <v>0</v>
      </c>
      <c r="AA128" s="1">
        <v>0</v>
      </c>
      <c r="AB128" s="1">
        <v>1</v>
      </c>
    </row>
    <row r="129" spans="1:28">
      <c r="A129" s="12">
        <v>128</v>
      </c>
      <c r="B129" s="1">
        <v>7719</v>
      </c>
      <c r="C129" s="14" t="s">
        <v>146</v>
      </c>
      <c r="D129" s="31" t="s">
        <v>300</v>
      </c>
      <c r="E129" s="8">
        <v>325.50879248658322</v>
      </c>
      <c r="F129" s="2" t="s">
        <v>3</v>
      </c>
      <c r="G129" s="2" t="s">
        <v>10</v>
      </c>
      <c r="H129" s="5" t="s">
        <v>14</v>
      </c>
      <c r="I129" s="7">
        <v>14.083333333333334</v>
      </c>
      <c r="J129" s="9">
        <v>1.87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/>
      <c r="R129" s="17">
        <v>1</v>
      </c>
      <c r="S129" s="41">
        <v>41868</v>
      </c>
      <c r="T129" s="19">
        <f t="shared" si="3"/>
        <v>1</v>
      </c>
      <c r="U129" s="19">
        <v>1</v>
      </c>
      <c r="V129" s="39">
        <v>4336.22</v>
      </c>
      <c r="W129" s="39">
        <v>1</v>
      </c>
      <c r="X129" s="1">
        <v>0</v>
      </c>
      <c r="Y129" s="1">
        <v>1</v>
      </c>
      <c r="Z129" s="1">
        <v>2</v>
      </c>
      <c r="AA129" s="1">
        <v>0</v>
      </c>
      <c r="AB129" s="1">
        <v>1</v>
      </c>
    </row>
    <row r="130" spans="1:28">
      <c r="A130" s="12">
        <v>129</v>
      </c>
      <c r="B130" s="1">
        <v>7446</v>
      </c>
      <c r="C130" s="14" t="s">
        <v>147</v>
      </c>
      <c r="D130" s="31" t="s">
        <v>301</v>
      </c>
      <c r="E130" s="8">
        <v>167.24830188679246</v>
      </c>
      <c r="F130" s="2" t="s">
        <v>2</v>
      </c>
      <c r="G130" s="2" t="s">
        <v>9</v>
      </c>
      <c r="H130" s="5" t="s">
        <v>14</v>
      </c>
      <c r="I130" s="7">
        <v>12.333333333333334</v>
      </c>
      <c r="J130" s="9">
        <v>0.9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/>
      <c r="R130" s="17">
        <v>0</v>
      </c>
      <c r="S130" s="41"/>
      <c r="T130" s="19">
        <f t="shared" ref="T130:T147" si="4">IF(E130&gt;=170,1,0)</f>
        <v>0</v>
      </c>
      <c r="U130" s="19">
        <v>1</v>
      </c>
      <c r="V130" s="39">
        <v>25.58</v>
      </c>
      <c r="W130" s="39">
        <v>0</v>
      </c>
      <c r="X130" s="1">
        <v>0</v>
      </c>
      <c r="Y130" s="1">
        <v>0</v>
      </c>
      <c r="AA130" s="1">
        <v>0</v>
      </c>
      <c r="AB130" s="1">
        <v>0</v>
      </c>
    </row>
    <row r="131" spans="1:28">
      <c r="A131" s="12">
        <v>130</v>
      </c>
      <c r="B131" s="1">
        <v>7725</v>
      </c>
      <c r="C131" s="14" t="s">
        <v>148</v>
      </c>
      <c r="D131" s="31" t="s">
        <v>302</v>
      </c>
      <c r="E131" s="8">
        <v>204.43271452261308</v>
      </c>
      <c r="F131" s="2" t="s">
        <v>3</v>
      </c>
      <c r="G131" s="2" t="s">
        <v>10</v>
      </c>
      <c r="H131" s="1" t="s">
        <v>14</v>
      </c>
      <c r="I131" s="7">
        <v>2.8333333333333335</v>
      </c>
      <c r="J131" s="9">
        <v>0.66337999999999997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/>
      <c r="R131" s="17">
        <v>0</v>
      </c>
      <c r="S131" s="41"/>
      <c r="T131" s="19">
        <f t="shared" si="4"/>
        <v>1</v>
      </c>
      <c r="U131" s="19">
        <v>1</v>
      </c>
      <c r="V131" s="38">
        <v>466.59</v>
      </c>
      <c r="W131" s="38">
        <v>0</v>
      </c>
      <c r="X131" s="1">
        <v>0</v>
      </c>
      <c r="Y131" s="1">
        <v>0</v>
      </c>
      <c r="AA131" s="1">
        <v>0</v>
      </c>
      <c r="AB131" s="1">
        <v>0</v>
      </c>
    </row>
    <row r="132" spans="1:28">
      <c r="A132" s="12">
        <v>131</v>
      </c>
      <c r="B132" s="1">
        <v>7509</v>
      </c>
      <c r="C132" s="14" t="s">
        <v>149</v>
      </c>
      <c r="D132" s="31" t="s">
        <v>303</v>
      </c>
      <c r="E132" s="8">
        <v>131.63331622176591</v>
      </c>
      <c r="F132" s="2" t="s">
        <v>3</v>
      </c>
      <c r="G132" s="2" t="s">
        <v>10</v>
      </c>
      <c r="H132" s="5" t="s">
        <v>14</v>
      </c>
      <c r="I132" s="7">
        <v>12.583333333333334</v>
      </c>
      <c r="J132" s="9">
        <v>1.62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/>
      <c r="R132" s="17">
        <v>1</v>
      </c>
      <c r="S132" s="41"/>
      <c r="T132" s="19">
        <f t="shared" si="4"/>
        <v>0</v>
      </c>
      <c r="U132" s="19">
        <v>1</v>
      </c>
      <c r="V132" s="39">
        <v>1151.24</v>
      </c>
      <c r="W132" s="39">
        <v>1</v>
      </c>
      <c r="X132" s="1">
        <v>0</v>
      </c>
      <c r="Y132" s="1">
        <v>1</v>
      </c>
      <c r="Z132" s="1">
        <v>3</v>
      </c>
      <c r="AA132" s="1">
        <v>0</v>
      </c>
      <c r="AB132" s="1">
        <v>1</v>
      </c>
    </row>
    <row r="133" spans="1:28">
      <c r="A133" s="12">
        <v>132</v>
      </c>
      <c r="B133" s="1">
        <v>7724</v>
      </c>
      <c r="C133" s="14" t="s">
        <v>150</v>
      </c>
      <c r="D133" s="31" t="s">
        <v>304</v>
      </c>
      <c r="E133" s="8">
        <v>175.49875628140705</v>
      </c>
      <c r="F133" s="2" t="s">
        <v>3</v>
      </c>
      <c r="G133" s="2" t="s">
        <v>10</v>
      </c>
      <c r="H133" s="5" t="s">
        <v>14</v>
      </c>
      <c r="I133" s="7">
        <v>3.9166666666666665</v>
      </c>
      <c r="J133" s="9">
        <v>0.67</v>
      </c>
      <c r="K133" s="17">
        <v>1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/>
      <c r="R133" s="17">
        <v>1</v>
      </c>
      <c r="S133" s="41"/>
      <c r="T133" s="19">
        <f t="shared" si="4"/>
        <v>1</v>
      </c>
      <c r="U133" s="19">
        <v>1</v>
      </c>
      <c r="V133" s="39">
        <v>728.42</v>
      </c>
      <c r="W133" s="39">
        <v>0</v>
      </c>
      <c r="X133" s="1">
        <v>1</v>
      </c>
      <c r="Y133" s="1">
        <v>1</v>
      </c>
      <c r="Z133" s="1">
        <v>2</v>
      </c>
      <c r="AA133" s="1">
        <v>0</v>
      </c>
      <c r="AB133" s="1">
        <v>0</v>
      </c>
    </row>
    <row r="134" spans="1:28">
      <c r="A134" s="12">
        <v>133</v>
      </c>
      <c r="B134" s="1">
        <v>7724</v>
      </c>
      <c r="C134" s="14" t="s">
        <v>151</v>
      </c>
      <c r="D134" s="31" t="s">
        <v>305</v>
      </c>
      <c r="E134" s="8">
        <v>160.81943801652892</v>
      </c>
      <c r="F134" s="2" t="s">
        <v>3</v>
      </c>
      <c r="G134" s="2" t="s">
        <v>10</v>
      </c>
      <c r="H134" s="5" t="s">
        <v>14</v>
      </c>
      <c r="I134" s="7">
        <v>2.25</v>
      </c>
      <c r="J134" s="9">
        <v>0.51</v>
      </c>
      <c r="K134" s="17">
        <v>1</v>
      </c>
      <c r="L134" s="17">
        <v>0</v>
      </c>
      <c r="M134" s="17">
        <v>0</v>
      </c>
      <c r="N134" s="17">
        <v>0</v>
      </c>
      <c r="O134" s="17">
        <v>0</v>
      </c>
      <c r="P134" s="17">
        <v>1</v>
      </c>
      <c r="Q134" s="44" t="s">
        <v>329</v>
      </c>
      <c r="R134" s="17">
        <v>1</v>
      </c>
      <c r="S134" s="41"/>
      <c r="T134" s="19">
        <f t="shared" si="4"/>
        <v>0</v>
      </c>
      <c r="U134" s="19">
        <v>1</v>
      </c>
      <c r="V134" s="1">
        <v>653.07000000000005</v>
      </c>
      <c r="W134" s="1">
        <v>0</v>
      </c>
      <c r="X134" s="1">
        <v>0</v>
      </c>
      <c r="Y134" s="1">
        <v>1</v>
      </c>
      <c r="Z134" s="1">
        <v>2</v>
      </c>
      <c r="AA134" s="1">
        <v>0</v>
      </c>
      <c r="AB134" s="1">
        <v>0</v>
      </c>
    </row>
    <row r="135" spans="1:28">
      <c r="A135" s="12">
        <v>134</v>
      </c>
      <c r="B135" s="1">
        <v>7174</v>
      </c>
      <c r="C135" s="14" t="s">
        <v>152</v>
      </c>
      <c r="D135" s="31" t="s">
        <v>306</v>
      </c>
      <c r="E135" s="8">
        <v>169.11872842870119</v>
      </c>
      <c r="F135" s="2" t="s">
        <v>2</v>
      </c>
      <c r="G135" s="2" t="s">
        <v>9</v>
      </c>
      <c r="H135" s="1" t="s">
        <v>14</v>
      </c>
      <c r="I135" s="7">
        <v>30.166666666666668</v>
      </c>
      <c r="J135" s="9">
        <v>1.84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1</v>
      </c>
      <c r="Q135" s="44" t="s">
        <v>330</v>
      </c>
      <c r="R135" s="17">
        <v>0</v>
      </c>
      <c r="S135" s="41"/>
      <c r="T135" s="19">
        <f t="shared" si="4"/>
        <v>0</v>
      </c>
      <c r="U135" s="19">
        <v>1</v>
      </c>
      <c r="V135" s="39">
        <v>89.95</v>
      </c>
      <c r="W135" s="39">
        <v>0</v>
      </c>
      <c r="X135" s="1">
        <v>0</v>
      </c>
      <c r="Y135" s="1">
        <v>1</v>
      </c>
      <c r="Z135" s="1">
        <v>2</v>
      </c>
      <c r="AA135" s="1">
        <v>0</v>
      </c>
      <c r="AB135" s="1">
        <v>0</v>
      </c>
    </row>
    <row r="136" spans="1:28">
      <c r="A136" s="12">
        <v>135</v>
      </c>
      <c r="B136" s="1">
        <v>7610</v>
      </c>
      <c r="C136" s="14" t="s">
        <v>153</v>
      </c>
      <c r="D136" s="32" t="s">
        <v>307</v>
      </c>
      <c r="E136" s="8">
        <v>194.19136633663368</v>
      </c>
      <c r="F136" s="2" t="s">
        <v>4</v>
      </c>
      <c r="G136" s="2" t="s">
        <v>10</v>
      </c>
      <c r="H136" s="1" t="s">
        <v>13</v>
      </c>
      <c r="I136" s="7">
        <v>20.083333333333332</v>
      </c>
      <c r="J136" s="9">
        <v>1.68</v>
      </c>
      <c r="K136" s="17">
        <v>0</v>
      </c>
      <c r="L136" s="17">
        <v>0</v>
      </c>
      <c r="M136" s="17">
        <v>0</v>
      </c>
      <c r="N136" s="17">
        <v>1</v>
      </c>
      <c r="O136" s="17">
        <v>0</v>
      </c>
      <c r="P136" s="17">
        <v>0</v>
      </c>
      <c r="Q136" s="17"/>
      <c r="R136" s="17">
        <v>0</v>
      </c>
      <c r="S136" s="41"/>
      <c r="T136" s="19">
        <f t="shared" si="4"/>
        <v>1</v>
      </c>
      <c r="U136" s="19">
        <v>1</v>
      </c>
      <c r="V136" s="38">
        <v>3033.26</v>
      </c>
      <c r="W136" s="38">
        <v>1</v>
      </c>
      <c r="X136" s="1">
        <v>0</v>
      </c>
      <c r="Y136" s="45" t="s">
        <v>331</v>
      </c>
      <c r="AA136" s="1">
        <v>0</v>
      </c>
      <c r="AB136" s="1">
        <v>0</v>
      </c>
    </row>
    <row r="137" spans="1:28">
      <c r="A137" s="12">
        <v>136</v>
      </c>
      <c r="B137" s="1">
        <v>7354</v>
      </c>
      <c r="C137" s="14" t="s">
        <v>154</v>
      </c>
      <c r="D137" s="32" t="s">
        <v>260</v>
      </c>
      <c r="E137" s="8">
        <v>141.39947176684885</v>
      </c>
      <c r="F137" s="2" t="s">
        <v>3</v>
      </c>
      <c r="G137" s="2" t="s">
        <v>10</v>
      </c>
      <c r="H137" s="5" t="s">
        <v>14</v>
      </c>
      <c r="I137" s="7">
        <v>14.583333333333334</v>
      </c>
      <c r="J137" s="9">
        <v>1.37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1</v>
      </c>
      <c r="Q137" s="44" t="s">
        <v>332</v>
      </c>
      <c r="R137" s="17">
        <v>0</v>
      </c>
      <c r="S137" s="41"/>
      <c r="T137" s="19">
        <f t="shared" si="4"/>
        <v>0</v>
      </c>
      <c r="U137" s="19">
        <v>1</v>
      </c>
      <c r="V137" s="39">
        <v>4953.09</v>
      </c>
      <c r="W137" s="39">
        <v>1</v>
      </c>
      <c r="X137" s="1">
        <v>0</v>
      </c>
      <c r="Y137" s="1">
        <v>0</v>
      </c>
      <c r="AA137" s="1">
        <v>0</v>
      </c>
      <c r="AB137" s="1">
        <v>1</v>
      </c>
    </row>
    <row r="138" spans="1:28">
      <c r="A138" s="12">
        <v>137</v>
      </c>
      <c r="B138" s="1">
        <v>7729</v>
      </c>
      <c r="C138" s="14" t="s">
        <v>155</v>
      </c>
      <c r="D138" s="31" t="s">
        <v>308</v>
      </c>
      <c r="E138" s="8">
        <v>163.38416666666666</v>
      </c>
      <c r="F138" s="2" t="s">
        <v>3</v>
      </c>
      <c r="G138" s="2" t="s">
        <v>10</v>
      </c>
      <c r="H138" s="1" t="s">
        <v>14</v>
      </c>
      <c r="I138" s="7">
        <v>11.916666666666666</v>
      </c>
      <c r="J138" s="9">
        <v>1.405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/>
      <c r="R138" s="17">
        <v>0</v>
      </c>
      <c r="S138" s="41"/>
      <c r="T138" s="19">
        <f t="shared" si="4"/>
        <v>0</v>
      </c>
      <c r="U138" s="19">
        <v>1</v>
      </c>
      <c r="V138" s="39">
        <v>1299.3399999999999</v>
      </c>
      <c r="W138" s="39">
        <v>1</v>
      </c>
      <c r="X138" s="1">
        <v>0</v>
      </c>
      <c r="Y138" s="1">
        <v>0</v>
      </c>
      <c r="AA138" s="1">
        <v>0</v>
      </c>
      <c r="AB138" s="1">
        <v>0</v>
      </c>
    </row>
    <row r="139" spans="1:28">
      <c r="A139" s="12">
        <v>138</v>
      </c>
      <c r="B139" s="1">
        <v>7725</v>
      </c>
      <c r="C139" s="14" t="s">
        <v>156</v>
      </c>
      <c r="D139" s="31" t="s">
        <v>309</v>
      </c>
      <c r="E139" s="8">
        <v>276.34554852780803</v>
      </c>
      <c r="F139" s="2" t="s">
        <v>3</v>
      </c>
      <c r="G139" s="2" t="s">
        <v>10</v>
      </c>
      <c r="H139" s="5" t="s">
        <v>14</v>
      </c>
      <c r="I139" s="7">
        <v>5.166666666666667</v>
      </c>
      <c r="J139" s="9">
        <v>0.76400000000000001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/>
      <c r="R139" s="17">
        <v>0</v>
      </c>
      <c r="S139" s="41"/>
      <c r="T139" s="19">
        <f t="shared" si="4"/>
        <v>1</v>
      </c>
      <c r="U139" s="19">
        <v>1</v>
      </c>
      <c r="V139" s="38">
        <v>3754.08</v>
      </c>
      <c r="W139" s="38">
        <v>1</v>
      </c>
      <c r="X139" s="1">
        <v>0</v>
      </c>
      <c r="Y139" s="1">
        <v>0</v>
      </c>
      <c r="AA139" s="1">
        <v>0</v>
      </c>
      <c r="AB139" s="1">
        <v>1</v>
      </c>
    </row>
    <row r="140" spans="1:28">
      <c r="A140" s="12">
        <v>139</v>
      </c>
      <c r="B140" s="1">
        <v>7732</v>
      </c>
      <c r="C140" s="14" t="s">
        <v>157</v>
      </c>
      <c r="D140" s="31" t="s">
        <v>310</v>
      </c>
      <c r="E140" s="8">
        <v>185.62679245283019</v>
      </c>
      <c r="F140" s="2" t="s">
        <v>1</v>
      </c>
      <c r="G140" s="2" t="s">
        <v>10</v>
      </c>
      <c r="H140" s="5" t="s">
        <v>14</v>
      </c>
      <c r="I140" s="7">
        <v>9.4166666666666661</v>
      </c>
      <c r="J140" s="9">
        <v>0.97199999999999998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17"/>
      <c r="R140" s="17">
        <v>0</v>
      </c>
      <c r="S140" s="41"/>
      <c r="T140" s="19">
        <f t="shared" si="4"/>
        <v>1</v>
      </c>
      <c r="U140" s="19">
        <v>1</v>
      </c>
      <c r="V140" s="39">
        <v>726.84</v>
      </c>
      <c r="W140" s="39">
        <v>0</v>
      </c>
      <c r="X140" s="1">
        <v>0</v>
      </c>
      <c r="Y140" s="1">
        <v>0</v>
      </c>
      <c r="AA140" s="1">
        <v>0</v>
      </c>
      <c r="AB140" s="1">
        <v>0</v>
      </c>
    </row>
    <row r="141" spans="1:28">
      <c r="A141" s="12">
        <v>140</v>
      </c>
      <c r="B141" s="1">
        <v>7268</v>
      </c>
      <c r="C141" s="14" t="s">
        <v>158</v>
      </c>
      <c r="D141" s="32" t="s">
        <v>311</v>
      </c>
      <c r="E141" s="8">
        <v>183.84526374859712</v>
      </c>
      <c r="F141" s="2" t="s">
        <v>2</v>
      </c>
      <c r="G141" s="2" t="s">
        <v>9</v>
      </c>
      <c r="H141" s="5" t="s">
        <v>14</v>
      </c>
      <c r="I141" s="7">
        <v>16.5</v>
      </c>
      <c r="J141" s="9">
        <v>1.4857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/>
      <c r="R141" s="17">
        <v>0</v>
      </c>
      <c r="S141" s="41"/>
      <c r="T141" s="19">
        <f t="shared" si="4"/>
        <v>1</v>
      </c>
      <c r="U141" s="19">
        <v>1</v>
      </c>
      <c r="V141" s="39">
        <v>30.2</v>
      </c>
      <c r="W141" s="39">
        <v>0</v>
      </c>
      <c r="X141" s="1">
        <v>0</v>
      </c>
      <c r="Y141" s="1">
        <v>1</v>
      </c>
      <c r="Z141" s="1">
        <v>2</v>
      </c>
      <c r="AA141" s="1">
        <v>0</v>
      </c>
      <c r="AB141" s="1">
        <v>0</v>
      </c>
    </row>
    <row r="142" spans="1:28">
      <c r="A142" s="11">
        <v>141</v>
      </c>
      <c r="B142" s="1">
        <v>7735</v>
      </c>
      <c r="C142" s="14" t="s">
        <v>159</v>
      </c>
      <c r="D142" s="32" t="s">
        <v>312</v>
      </c>
      <c r="E142" s="8">
        <v>218.55763243243243</v>
      </c>
      <c r="F142" s="2" t="s">
        <v>2</v>
      </c>
      <c r="G142" s="2" t="s">
        <v>9</v>
      </c>
      <c r="H142" s="5" t="s">
        <v>14</v>
      </c>
      <c r="I142" s="7">
        <v>5.416666666666667</v>
      </c>
      <c r="J142" s="9">
        <v>0.77100000000000002</v>
      </c>
      <c r="K142" s="17">
        <v>0</v>
      </c>
      <c r="L142" s="17">
        <v>1</v>
      </c>
      <c r="M142" s="17">
        <v>0</v>
      </c>
      <c r="N142" s="17">
        <v>1</v>
      </c>
      <c r="O142" s="17">
        <v>0</v>
      </c>
      <c r="P142" s="17">
        <v>0</v>
      </c>
      <c r="Q142" s="17"/>
      <c r="R142" s="17">
        <v>0</v>
      </c>
      <c r="S142" s="41"/>
      <c r="T142" s="19">
        <f t="shared" si="4"/>
        <v>1</v>
      </c>
      <c r="U142" s="19">
        <v>1</v>
      </c>
      <c r="V142" s="39">
        <v>28.39</v>
      </c>
      <c r="W142" s="39">
        <v>0</v>
      </c>
      <c r="X142" s="1">
        <v>0</v>
      </c>
      <c r="Y142" s="1">
        <v>0</v>
      </c>
      <c r="AA142" s="1">
        <v>0</v>
      </c>
      <c r="AB142" s="1">
        <v>0</v>
      </c>
    </row>
    <row r="143" spans="1:28">
      <c r="A143" s="12">
        <v>142</v>
      </c>
      <c r="B143" s="1">
        <v>7452</v>
      </c>
      <c r="C143" s="14" t="s">
        <v>160</v>
      </c>
      <c r="D143" s="32" t="s">
        <v>313</v>
      </c>
      <c r="E143" s="8">
        <v>206.37333333333333</v>
      </c>
      <c r="F143" s="2" t="s">
        <v>1</v>
      </c>
      <c r="G143" s="2" t="s">
        <v>10</v>
      </c>
      <c r="H143" s="5" t="s">
        <v>14</v>
      </c>
      <c r="I143" s="7">
        <v>16.25</v>
      </c>
      <c r="J143" s="9">
        <v>1.5351999999999999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/>
      <c r="R143" s="17">
        <v>0</v>
      </c>
      <c r="S143" s="41"/>
      <c r="T143" s="19">
        <f t="shared" si="4"/>
        <v>1</v>
      </c>
      <c r="U143" s="19">
        <v>1</v>
      </c>
      <c r="V143" s="39">
        <v>719.04</v>
      </c>
      <c r="W143" s="39">
        <v>0</v>
      </c>
      <c r="X143" s="1">
        <v>0</v>
      </c>
      <c r="Y143" s="1">
        <v>0</v>
      </c>
      <c r="AA143" s="1">
        <v>0</v>
      </c>
      <c r="AB143" s="1">
        <v>0</v>
      </c>
    </row>
    <row r="144" spans="1:28">
      <c r="A144" s="12">
        <v>143</v>
      </c>
      <c r="B144" s="1">
        <v>7223</v>
      </c>
      <c r="C144" s="14" t="s">
        <v>161</v>
      </c>
      <c r="D144" s="31" t="s">
        <v>314</v>
      </c>
      <c r="E144" s="8">
        <v>168.97830900855561</v>
      </c>
      <c r="F144" s="2" t="s">
        <v>2</v>
      </c>
      <c r="G144" s="2" t="s">
        <v>9</v>
      </c>
      <c r="H144" s="5" t="s">
        <v>14</v>
      </c>
      <c r="I144" s="7">
        <v>23</v>
      </c>
      <c r="J144" s="9">
        <v>1.65622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/>
      <c r="R144" s="17">
        <v>0</v>
      </c>
      <c r="S144" s="41"/>
      <c r="T144" s="19">
        <f t="shared" si="4"/>
        <v>0</v>
      </c>
      <c r="U144" s="19">
        <v>1</v>
      </c>
      <c r="V144" s="39">
        <v>104.52</v>
      </c>
      <c r="W144" s="39">
        <v>0</v>
      </c>
      <c r="X144" s="1">
        <v>0</v>
      </c>
      <c r="Y144" s="1">
        <v>0</v>
      </c>
      <c r="AA144" s="1">
        <v>0</v>
      </c>
      <c r="AB144" s="1">
        <v>0</v>
      </c>
    </row>
    <row r="145" spans="1:28">
      <c r="A145" s="12">
        <v>144</v>
      </c>
      <c r="B145" s="1">
        <v>7740</v>
      </c>
      <c r="C145" s="14" t="s">
        <v>162</v>
      </c>
      <c r="D145" s="32" t="s">
        <v>315</v>
      </c>
      <c r="E145" s="8">
        <v>150.14349937833038</v>
      </c>
      <c r="F145" s="2" t="s">
        <v>1</v>
      </c>
      <c r="G145" s="2" t="s">
        <v>10</v>
      </c>
      <c r="H145" s="5" t="s">
        <v>14</v>
      </c>
      <c r="I145" s="7">
        <v>13.5</v>
      </c>
      <c r="J145" s="9">
        <v>1.4076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/>
      <c r="R145" s="17">
        <v>0</v>
      </c>
      <c r="S145" s="41"/>
      <c r="T145" s="19">
        <f t="shared" si="4"/>
        <v>0</v>
      </c>
      <c r="U145" s="19">
        <v>1</v>
      </c>
      <c r="V145" s="39">
        <v>4545.88</v>
      </c>
      <c r="W145" s="39">
        <v>1</v>
      </c>
      <c r="X145" s="1">
        <v>0</v>
      </c>
      <c r="Y145" s="1">
        <v>0</v>
      </c>
      <c r="AA145" s="1">
        <v>0</v>
      </c>
      <c r="AB145" s="1">
        <v>0</v>
      </c>
    </row>
    <row r="146" spans="1:28">
      <c r="A146" s="12">
        <v>145</v>
      </c>
      <c r="B146" s="1">
        <v>7729</v>
      </c>
      <c r="C146" s="14" t="s">
        <v>163</v>
      </c>
      <c r="D146" s="32" t="s">
        <v>316</v>
      </c>
      <c r="E146" s="8">
        <v>287.14324675324679</v>
      </c>
      <c r="F146" s="2" t="s">
        <v>2</v>
      </c>
      <c r="G146" s="2" t="s">
        <v>9</v>
      </c>
      <c r="H146" s="5" t="s">
        <v>14</v>
      </c>
      <c r="I146" s="7">
        <v>2.3333333333333335</v>
      </c>
      <c r="J146" s="9">
        <v>0.51380000000000003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7"/>
      <c r="R146" s="17">
        <v>0</v>
      </c>
      <c r="S146" s="41"/>
      <c r="T146" s="19">
        <f t="shared" si="4"/>
        <v>1</v>
      </c>
      <c r="U146" s="19">
        <v>1</v>
      </c>
      <c r="V146" s="38">
        <v>7.08</v>
      </c>
      <c r="W146" s="38">
        <v>0</v>
      </c>
      <c r="X146" s="1">
        <v>0</v>
      </c>
      <c r="Y146" s="1">
        <v>0</v>
      </c>
      <c r="AA146" s="1">
        <v>0</v>
      </c>
      <c r="AB146" s="1">
        <v>0</v>
      </c>
    </row>
    <row r="147" spans="1:28">
      <c r="A147" s="12">
        <v>146</v>
      </c>
      <c r="B147" s="1">
        <v>7736</v>
      </c>
      <c r="C147" s="14" t="s">
        <v>164</v>
      </c>
      <c r="D147" s="32" t="s">
        <v>317</v>
      </c>
      <c r="E147" s="8">
        <v>182.24263746505127</v>
      </c>
      <c r="F147" s="2" t="s">
        <v>1</v>
      </c>
      <c r="G147" s="2" t="s">
        <v>10</v>
      </c>
      <c r="H147" s="5" t="s">
        <v>14</v>
      </c>
      <c r="I147" s="6">
        <v>9</v>
      </c>
      <c r="J147" s="9">
        <v>0.89470000000000005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/>
      <c r="R147" s="17">
        <v>0</v>
      </c>
      <c r="S147" s="41"/>
      <c r="T147" s="19">
        <f t="shared" si="4"/>
        <v>1</v>
      </c>
      <c r="U147" s="19">
        <v>1</v>
      </c>
      <c r="V147" s="39">
        <v>312.95</v>
      </c>
      <c r="W147" s="39">
        <v>0</v>
      </c>
      <c r="X147" s="1">
        <v>0</v>
      </c>
      <c r="Y147" s="1">
        <v>0</v>
      </c>
      <c r="AA147" s="1">
        <v>0</v>
      </c>
      <c r="AB147" s="1">
        <v>0</v>
      </c>
    </row>
    <row r="148" spans="1:28">
      <c r="A148" s="12"/>
      <c r="C148" s="14"/>
      <c r="D148" s="14"/>
      <c r="E148" s="8"/>
      <c r="H148" s="5"/>
      <c r="I148" s="6"/>
      <c r="K148" s="17">
        <f>SUM(K2:K147)</f>
        <v>22</v>
      </c>
      <c r="L148" s="17">
        <f t="shared" ref="L148:T148" si="5">SUM(L2:L147)</f>
        <v>11</v>
      </c>
      <c r="M148" s="17">
        <f t="shared" si="5"/>
        <v>1</v>
      </c>
      <c r="N148" s="17">
        <f t="shared" si="5"/>
        <v>31</v>
      </c>
      <c r="O148" s="17">
        <f t="shared" si="5"/>
        <v>2</v>
      </c>
      <c r="P148" s="17">
        <f t="shared" si="5"/>
        <v>21</v>
      </c>
      <c r="Q148" s="17"/>
      <c r="R148" s="17">
        <f t="shared" si="5"/>
        <v>39</v>
      </c>
      <c r="S148" s="41"/>
      <c r="T148" s="17">
        <f t="shared" si="5"/>
        <v>71</v>
      </c>
      <c r="U148" s="17">
        <v>1</v>
      </c>
    </row>
    <row r="149" spans="1:28">
      <c r="A149" s="12"/>
      <c r="B149" s="1">
        <v>7269</v>
      </c>
      <c r="C149" s="2"/>
      <c r="D149" s="31" t="s">
        <v>318</v>
      </c>
      <c r="E149" s="8"/>
      <c r="H149" s="5"/>
      <c r="I149" s="6"/>
      <c r="K149" s="21"/>
      <c r="L149" s="21"/>
      <c r="M149" s="21"/>
      <c r="N149" s="21"/>
      <c r="O149" s="21"/>
      <c r="P149" s="21"/>
      <c r="Q149" s="21"/>
      <c r="R149" s="21"/>
      <c r="S149" s="42"/>
      <c r="T149" s="21"/>
      <c r="U149" s="21"/>
      <c r="V149" s="38">
        <v>1331.5</v>
      </c>
      <c r="W149" s="38"/>
    </row>
    <row r="150" spans="1:28">
      <c r="A150" s="12"/>
      <c r="B150" s="1">
        <v>7582</v>
      </c>
      <c r="C150" s="16"/>
      <c r="D150" s="31" t="s">
        <v>319</v>
      </c>
      <c r="E150" s="8">
        <v>152.04054222423147</v>
      </c>
      <c r="F150" s="2" t="s">
        <v>2</v>
      </c>
      <c r="G150" s="2" t="s">
        <v>9</v>
      </c>
      <c r="H150" s="5" t="s">
        <v>14</v>
      </c>
      <c r="I150" s="6">
        <v>9.6666666666666661</v>
      </c>
      <c r="J150" s="9">
        <v>0.92213999999999996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1</v>
      </c>
      <c r="Q150" s="17"/>
      <c r="R150" s="17">
        <v>0</v>
      </c>
      <c r="S150" s="41"/>
      <c r="T150" s="19">
        <f>IF(E150&gt;=170,1,0)</f>
        <v>0</v>
      </c>
      <c r="U150" s="19"/>
      <c r="V150" s="37">
        <v>115.04</v>
      </c>
      <c r="W150" s="37"/>
    </row>
    <row r="151" spans="1:28">
      <c r="A151" s="12"/>
      <c r="B151" s="1">
        <v>7488</v>
      </c>
      <c r="C151" s="16"/>
      <c r="D151" s="31" t="s">
        <v>320</v>
      </c>
      <c r="E151" s="8">
        <v>198.08681868574769</v>
      </c>
      <c r="F151" s="2" t="s">
        <v>2</v>
      </c>
      <c r="G151" s="2" t="s">
        <v>9</v>
      </c>
      <c r="H151" s="5" t="s">
        <v>14</v>
      </c>
      <c r="I151" s="6">
        <v>20.916666666666668</v>
      </c>
      <c r="J151" s="9">
        <v>1.4270700000000001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/>
      <c r="R151" s="17">
        <v>0</v>
      </c>
      <c r="S151" s="41"/>
      <c r="T151" s="19">
        <f>IF(E151&gt;=170,1,0)</f>
        <v>1</v>
      </c>
      <c r="U151" s="19"/>
      <c r="V151" s="37">
        <v>11.54</v>
      </c>
      <c r="W151" s="37"/>
    </row>
    <row r="152" spans="1:28" ht="16" thickBot="1">
      <c r="A152" s="12"/>
      <c r="B152" s="1">
        <v>7719</v>
      </c>
      <c r="C152" s="16"/>
      <c r="D152" s="33" t="s">
        <v>321</v>
      </c>
      <c r="E152" s="8">
        <v>226.96987960264906</v>
      </c>
      <c r="F152" s="2" t="s">
        <v>3</v>
      </c>
      <c r="G152" s="2" t="s">
        <v>10</v>
      </c>
      <c r="H152" s="5" t="s">
        <v>14</v>
      </c>
      <c r="I152" s="7">
        <v>1.75</v>
      </c>
      <c r="J152" s="9">
        <v>0.50404000000000004</v>
      </c>
      <c r="K152" s="17">
        <v>0</v>
      </c>
      <c r="L152" s="17">
        <v>0</v>
      </c>
      <c r="M152" s="17">
        <v>0</v>
      </c>
      <c r="N152" s="17">
        <v>1</v>
      </c>
      <c r="O152" s="17">
        <v>0</v>
      </c>
      <c r="P152" s="20">
        <v>1</v>
      </c>
      <c r="Q152" s="20"/>
      <c r="R152" s="17">
        <v>0</v>
      </c>
      <c r="S152" s="41"/>
      <c r="T152" s="19">
        <f>IF(E152&gt;=170,1,0)</f>
        <v>1</v>
      </c>
      <c r="U152" s="19"/>
      <c r="V152" s="38">
        <v>479.05</v>
      </c>
      <c r="W152" s="38"/>
      <c r="X152" s="1">
        <v>0</v>
      </c>
      <c r="Y152" s="1">
        <v>1</v>
      </c>
      <c r="Z152" s="1">
        <v>2</v>
      </c>
      <c r="AA152" s="1">
        <v>0</v>
      </c>
      <c r="AB152" s="1">
        <v>0</v>
      </c>
    </row>
  </sheetData>
  <autoFilter ref="A1:AB152"/>
  <phoneticPr fontId="4" type="noConversion"/>
  <conditionalFormatting sqref="K150:U152 K2:U148">
    <cfRule type="cellIs" dxfId="0" priority="1" operator="equal">
      <formula>1</formula>
    </cfRule>
  </conditionalFormatting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</vt:lpstr>
    </vt:vector>
  </TitlesOfParts>
  <Company>NEX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Digital NEX</dc:creator>
  <cp:lastModifiedBy>SUNMIN YUN</cp:lastModifiedBy>
  <dcterms:created xsi:type="dcterms:W3CDTF">2015-01-30T08:20:47Z</dcterms:created>
  <dcterms:modified xsi:type="dcterms:W3CDTF">2017-09-12T07:50:09Z</dcterms:modified>
</cp:coreProperties>
</file>