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35980" yWindow="1440" windowWidth="25040" windowHeight="178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1" i="1" l="1"/>
  <c r="T10" i="1"/>
  <c r="T9" i="1"/>
  <c r="T8" i="1"/>
  <c r="T7" i="1"/>
  <c r="T6" i="1"/>
  <c r="T5" i="1"/>
  <c r="T4" i="1"/>
  <c r="T3" i="1"/>
  <c r="T2" i="1"/>
</calcChain>
</file>

<file path=xl/comments1.xml><?xml version="1.0" encoding="utf-8"?>
<comments xmlns="http://schemas.openxmlformats.org/spreadsheetml/2006/main">
  <authors>
    <author>snuh</author>
  </authors>
  <commentList>
    <comment ref="U1" authorId="0">
      <text>
        <r>
          <rPr>
            <b/>
            <sz val="9"/>
            <color indexed="81"/>
            <rFont val="Tahoma"/>
            <family val="2"/>
          </rPr>
          <t>snuh:</t>
        </r>
        <r>
          <rPr>
            <sz val="9"/>
            <color indexed="81"/>
            <rFont val="Tahoma"/>
            <family val="2"/>
          </rPr>
          <t xml:space="preserve">
3hr 0
6hr 1</t>
        </r>
      </text>
    </comment>
  </commentList>
</comments>
</file>

<file path=xl/sharedStrings.xml><?xml version="1.0" encoding="utf-8"?>
<sst xmlns="http://schemas.openxmlformats.org/spreadsheetml/2006/main" count="80" uniqueCount="55">
  <si>
    <t>Sample 일련번호</t>
    <phoneticPr fontId="0" type="noConversion"/>
  </si>
  <si>
    <t>병록번호 앞 4자리</t>
    <phoneticPr fontId="0" type="noConversion"/>
  </si>
  <si>
    <t>Process ID</t>
  </si>
  <si>
    <t>1stAUC/dose</t>
    <phoneticPr fontId="0" type="noConversion"/>
  </si>
  <si>
    <t>진단명분류1</t>
    <phoneticPr fontId="0" type="noConversion"/>
  </si>
  <si>
    <t>진단명분류2</t>
    <phoneticPr fontId="0" type="noConversion"/>
  </si>
  <si>
    <t>이식종류</t>
    <phoneticPr fontId="0" type="noConversion"/>
  </si>
  <si>
    <t>이식당시나이</t>
  </si>
  <si>
    <t>BSA</t>
    <phoneticPr fontId="0" type="noConversion"/>
  </si>
  <si>
    <t>Var1_치료독성관련사망(감염 등 포함)</t>
  </si>
  <si>
    <t>Var2_투여중 간독성 (Gr 3이상)</t>
  </si>
  <si>
    <t>Var3_투여중 간독성 (Gr 4이상)</t>
  </si>
  <si>
    <t>Var4_단기 간독성 (Gr 3이상)</t>
  </si>
  <si>
    <t>Var5_단기 간독성 (Gr 4이상)</t>
  </si>
  <si>
    <t>Var6_간정맥폐쇄질환</t>
  </si>
  <si>
    <t>VOD gr</t>
    <phoneticPr fontId="0" type="noConversion"/>
  </si>
  <si>
    <t>Var7_Death</t>
  </si>
  <si>
    <t>death_date</t>
    <phoneticPr fontId="0" type="noConversion"/>
  </si>
  <si>
    <t>Var8_AUC 170이상</t>
  </si>
  <si>
    <t>busulfan 투약시간</t>
    <phoneticPr fontId="0" type="noConversion"/>
  </si>
  <si>
    <t>ferritin</t>
    <phoneticPr fontId="0" type="noConversion"/>
  </si>
  <si>
    <t>ferritin&gt;1000</t>
    <phoneticPr fontId="0" type="noConversion"/>
  </si>
  <si>
    <t>pulmonary toxicity</t>
    <phoneticPr fontId="0" type="noConversion"/>
  </si>
  <si>
    <t>aGVHD</t>
    <phoneticPr fontId="0" type="noConversion"/>
  </si>
  <si>
    <t>aGVHD gr</t>
    <phoneticPr fontId="0" type="noConversion"/>
  </si>
  <si>
    <t>graft failure</t>
    <phoneticPr fontId="0" type="noConversion"/>
  </si>
  <si>
    <t>recurrence</t>
    <phoneticPr fontId="0" type="noConversion"/>
  </si>
  <si>
    <t>Bus_049</t>
  </si>
  <si>
    <t>최현정</t>
  </si>
  <si>
    <t>lymphoma/leukemia</t>
    <phoneticPr fontId="0" type="noConversion"/>
  </si>
  <si>
    <t>malignant</t>
    <phoneticPr fontId="0" type="noConversion"/>
  </si>
  <si>
    <t>allo</t>
    <phoneticPr fontId="0" type="noConversion"/>
  </si>
  <si>
    <t>moderate</t>
    <phoneticPr fontId="0" type="noConversion"/>
  </si>
  <si>
    <t>Bus_088</t>
  </si>
  <si>
    <t>한보경</t>
  </si>
  <si>
    <t>solid tumor</t>
    <phoneticPr fontId="0" type="noConversion"/>
  </si>
  <si>
    <t>auto</t>
    <phoneticPr fontId="0" type="noConversion"/>
  </si>
  <si>
    <t>Bus_139</t>
  </si>
  <si>
    <t>김다정</t>
  </si>
  <si>
    <r>
      <t>N</t>
    </r>
    <r>
      <rPr>
        <sz val="12"/>
        <color theme="1"/>
        <rFont val="Calibri"/>
        <family val="2"/>
        <scheme val="minor"/>
      </rPr>
      <t>/A</t>
    </r>
  </si>
  <si>
    <t>Bus_140</t>
  </si>
  <si>
    <t>Bus_144</t>
  </si>
  <si>
    <t>최용준</t>
  </si>
  <si>
    <t>genetic rare disease</t>
    <phoneticPr fontId="0" type="noConversion"/>
  </si>
  <si>
    <t xml:space="preserve">non malignant </t>
    <phoneticPr fontId="0" type="noConversion"/>
  </si>
  <si>
    <t>Bus_145</t>
  </si>
  <si>
    <t>신준서</t>
  </si>
  <si>
    <t>Bus_146</t>
  </si>
  <si>
    <t>유송하</t>
  </si>
  <si>
    <t>Bus_148</t>
  </si>
  <si>
    <t>설고운</t>
  </si>
  <si>
    <t>Bus_149</t>
  </si>
  <si>
    <t>박시우</t>
  </si>
  <si>
    <t>Bus_150</t>
  </si>
  <si>
    <t>김현진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</si>
</sst>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_ "/>
    <numFmt numFmtId="165" formatCode="0.0_);[Red]\(0.0\)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나눔고딕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  <font>
      <sz val="10"/>
      <color theme="1"/>
      <name val="Calibri"/>
      <family val="2"/>
      <charset val="129"/>
      <scheme val="minor"/>
    </font>
    <font>
      <sz val="12"/>
      <color indexed="8"/>
      <name val="굴림"/>
      <family val="3"/>
      <charset val="129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Calibri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7" fillId="0" borderId="0">
      <alignment vertical="center"/>
    </xf>
    <xf numFmtId="0" fontId="9" fillId="0" borderId="0"/>
    <xf numFmtId="0" fontId="7" fillId="0" borderId="0">
      <alignment vertical="center"/>
    </xf>
  </cellStyleXfs>
  <cellXfs count="31"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 vertical="center" wrapText="1"/>
    </xf>
    <xf numFmtId="165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14" fontId="3" fillId="5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/>
    </xf>
    <xf numFmtId="0" fontId="8" fillId="6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center" vertical="center" wrapText="1"/>
    </xf>
    <xf numFmtId="165" fontId="1" fillId="0" borderId="0" xfId="3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right" vertical="center" wrapText="1"/>
    </xf>
    <xf numFmtId="14" fontId="1" fillId="0" borderId="0" xfId="0" applyNumberFormat="1" applyFont="1" applyFill="1" applyBorder="1" applyAlignment="1">
      <alignment horizontal="right" vertical="center"/>
    </xf>
    <xf numFmtId="1" fontId="11" fillId="0" borderId="0" xfId="0" applyNumberFormat="1" applyFont="1" applyAlignment="1">
      <alignment horizontal="right" vertical="center"/>
    </xf>
    <xf numFmtId="0" fontId="12" fillId="0" borderId="0" xfId="3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</cellXfs>
  <cellStyles count="4">
    <cellStyle name="Normal" xfId="0" builtinId="0"/>
    <cellStyle name="표준 2" xfId="3"/>
    <cellStyle name="표준 227" xfId="1"/>
    <cellStyle name="표준_Sheet1 4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1"/>
  <sheetViews>
    <sheetView tabSelected="1" workbookViewId="0">
      <selection activeCell="C12" sqref="C12"/>
    </sheetView>
  </sheetViews>
  <sheetFormatPr baseColWidth="10" defaultRowHeight="15" x14ac:dyDescent="0"/>
  <sheetData>
    <row r="1" spans="1:28" s="11" customFormat="1" ht="80" customHeight="1">
      <c r="A1" s="1" t="s">
        <v>0</v>
      </c>
      <c r="B1" s="1" t="s">
        <v>1</v>
      </c>
      <c r="C1" s="2" t="s">
        <v>2</v>
      </c>
      <c r="D1" s="2"/>
      <c r="E1" s="3" t="s">
        <v>3</v>
      </c>
      <c r="F1" s="4" t="s">
        <v>4</v>
      </c>
      <c r="G1" s="4" t="s">
        <v>5</v>
      </c>
      <c r="H1" s="4" t="s">
        <v>6</v>
      </c>
      <c r="I1" s="5" t="s">
        <v>7</v>
      </c>
      <c r="J1" s="6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8" t="s">
        <v>16</v>
      </c>
      <c r="S1" s="9" t="s">
        <v>17</v>
      </c>
      <c r="T1" s="10" t="s">
        <v>18</v>
      </c>
      <c r="U1" s="10" t="s">
        <v>19</v>
      </c>
      <c r="V1" s="11" t="s">
        <v>20</v>
      </c>
      <c r="W1" s="11" t="s">
        <v>21</v>
      </c>
      <c r="X1" s="11" t="s">
        <v>22</v>
      </c>
      <c r="Y1" s="11" t="s">
        <v>23</v>
      </c>
      <c r="Z1" s="11" t="s">
        <v>24</v>
      </c>
      <c r="AA1" s="11" t="s">
        <v>25</v>
      </c>
      <c r="AB1" s="11" t="s">
        <v>26</v>
      </c>
    </row>
    <row r="2" spans="1:28" s="13" customFormat="1" ht="19.5" customHeight="1">
      <c r="A2" s="12">
        <v>1</v>
      </c>
      <c r="B2" s="13">
        <v>7381</v>
      </c>
      <c r="C2" s="14" t="s">
        <v>27</v>
      </c>
      <c r="D2" s="15" t="s">
        <v>28</v>
      </c>
      <c r="E2" s="16">
        <v>180.18222222222221</v>
      </c>
      <c r="F2" s="17" t="s">
        <v>29</v>
      </c>
      <c r="G2" s="17" t="s">
        <v>30</v>
      </c>
      <c r="H2" s="18" t="s">
        <v>31</v>
      </c>
      <c r="I2" s="19">
        <v>19</v>
      </c>
      <c r="J2" s="20">
        <v>1.2470000000000001</v>
      </c>
      <c r="K2" s="21">
        <v>1</v>
      </c>
      <c r="L2" s="21">
        <v>0</v>
      </c>
      <c r="M2" s="21">
        <v>0</v>
      </c>
      <c r="N2" s="21">
        <v>0</v>
      </c>
      <c r="O2" s="21">
        <v>0</v>
      </c>
      <c r="P2" s="22">
        <v>1</v>
      </c>
      <c r="Q2" s="22" t="s">
        <v>32</v>
      </c>
      <c r="R2" s="21">
        <v>1</v>
      </c>
      <c r="S2" s="23"/>
      <c r="T2" s="24">
        <f t="shared" ref="T2:T11" si="0">IF(E2&gt;=170,1,0)</f>
        <v>1</v>
      </c>
      <c r="U2" s="24">
        <v>0</v>
      </c>
      <c r="V2" s="25">
        <v>2649.17</v>
      </c>
      <c r="W2" s="25">
        <v>1</v>
      </c>
      <c r="X2" s="26">
        <v>1</v>
      </c>
      <c r="Y2" s="26">
        <v>0</v>
      </c>
      <c r="Z2" s="26"/>
      <c r="AA2" s="26">
        <v>1</v>
      </c>
      <c r="AB2" s="26">
        <v>0</v>
      </c>
    </row>
    <row r="3" spans="1:28" s="13" customFormat="1">
      <c r="A3" s="12">
        <v>2</v>
      </c>
      <c r="B3" s="13">
        <v>7354</v>
      </c>
      <c r="C3" s="14" t="s">
        <v>33</v>
      </c>
      <c r="D3" s="15" t="s">
        <v>34</v>
      </c>
      <c r="E3" s="16">
        <v>154.41734911242602</v>
      </c>
      <c r="F3" s="17" t="s">
        <v>35</v>
      </c>
      <c r="G3" s="17" t="s">
        <v>30</v>
      </c>
      <c r="H3" s="13" t="s">
        <v>36</v>
      </c>
      <c r="I3" s="19">
        <v>12.75</v>
      </c>
      <c r="J3" s="20">
        <v>1.4091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/>
      <c r="R3" s="21">
        <v>0</v>
      </c>
      <c r="S3" s="23"/>
      <c r="T3" s="24">
        <f t="shared" si="0"/>
        <v>0</v>
      </c>
      <c r="U3" s="24">
        <v>0</v>
      </c>
      <c r="V3" s="25">
        <v>137.97999999999999</v>
      </c>
      <c r="W3" s="25">
        <v>0</v>
      </c>
      <c r="X3" s="26">
        <v>0</v>
      </c>
      <c r="Y3" s="26">
        <v>99999</v>
      </c>
      <c r="Z3" s="26"/>
      <c r="AA3" s="26">
        <v>0</v>
      </c>
      <c r="AB3" s="26">
        <v>0</v>
      </c>
    </row>
    <row r="4" spans="1:28" s="13" customFormat="1">
      <c r="A4" s="12">
        <v>3</v>
      </c>
      <c r="B4" s="13">
        <v>7610</v>
      </c>
      <c r="C4" s="27" t="s">
        <v>37</v>
      </c>
      <c r="D4" s="15" t="s">
        <v>38</v>
      </c>
      <c r="E4" s="16">
        <v>194.19136633663368</v>
      </c>
      <c r="F4" s="17" t="s">
        <v>35</v>
      </c>
      <c r="G4" s="17" t="s">
        <v>30</v>
      </c>
      <c r="H4" s="13" t="s">
        <v>36</v>
      </c>
      <c r="I4" s="28">
        <v>20.083333333333332</v>
      </c>
      <c r="J4" s="20">
        <v>1.68</v>
      </c>
      <c r="K4" s="21">
        <v>0</v>
      </c>
      <c r="L4" s="21">
        <v>0</v>
      </c>
      <c r="M4" s="21">
        <v>0</v>
      </c>
      <c r="N4" s="21">
        <v>1</v>
      </c>
      <c r="O4" s="21">
        <v>0</v>
      </c>
      <c r="P4" s="21">
        <v>0</v>
      </c>
      <c r="Q4" s="21"/>
      <c r="R4" s="21">
        <v>0</v>
      </c>
      <c r="S4" s="23"/>
      <c r="T4" s="24">
        <f t="shared" si="0"/>
        <v>1</v>
      </c>
      <c r="U4" s="24">
        <v>1</v>
      </c>
      <c r="V4" s="29">
        <v>3033.26</v>
      </c>
      <c r="W4" s="29">
        <v>1</v>
      </c>
      <c r="X4" s="13">
        <v>0</v>
      </c>
      <c r="Y4" s="13" t="s">
        <v>39</v>
      </c>
      <c r="AA4" s="13">
        <v>0</v>
      </c>
      <c r="AB4" s="13">
        <v>0</v>
      </c>
    </row>
    <row r="5" spans="1:28" s="13" customFormat="1">
      <c r="A5" s="12">
        <v>4</v>
      </c>
      <c r="B5" s="13">
        <v>7354</v>
      </c>
      <c r="C5" s="27" t="s">
        <v>40</v>
      </c>
      <c r="D5" s="15" t="s">
        <v>34</v>
      </c>
      <c r="E5" s="16">
        <v>141.39947176684885</v>
      </c>
      <c r="F5" s="17" t="s">
        <v>29</v>
      </c>
      <c r="G5" s="17" t="s">
        <v>30</v>
      </c>
      <c r="H5" s="18" t="s">
        <v>31</v>
      </c>
      <c r="I5" s="28">
        <v>14.583333333333334</v>
      </c>
      <c r="J5" s="20">
        <v>1.37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1</v>
      </c>
      <c r="Q5" s="21" t="s">
        <v>32</v>
      </c>
      <c r="R5" s="21">
        <v>0</v>
      </c>
      <c r="S5" s="23"/>
      <c r="T5" s="24">
        <f t="shared" si="0"/>
        <v>0</v>
      </c>
      <c r="U5" s="24">
        <v>1</v>
      </c>
      <c r="V5" s="30">
        <v>4953.09</v>
      </c>
      <c r="W5" s="30">
        <v>1</v>
      </c>
      <c r="X5" s="13">
        <v>0</v>
      </c>
      <c r="Y5" s="13">
        <v>0</v>
      </c>
      <c r="AA5" s="13">
        <v>0</v>
      </c>
      <c r="AB5" s="13">
        <v>1</v>
      </c>
    </row>
    <row r="6" spans="1:28" s="13" customFormat="1">
      <c r="A6" s="12">
        <v>5</v>
      </c>
      <c r="B6" s="13">
        <v>7268</v>
      </c>
      <c r="C6" s="27" t="s">
        <v>41</v>
      </c>
      <c r="D6" s="15" t="s">
        <v>42</v>
      </c>
      <c r="E6" s="16">
        <v>183.84526374859712</v>
      </c>
      <c r="F6" s="17" t="s">
        <v>43</v>
      </c>
      <c r="G6" s="17" t="s">
        <v>44</v>
      </c>
      <c r="H6" s="18" t="s">
        <v>31</v>
      </c>
      <c r="I6" s="28">
        <v>16.5</v>
      </c>
      <c r="J6" s="20">
        <v>1.4857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/>
      <c r="R6" s="21">
        <v>0</v>
      </c>
      <c r="S6" s="23"/>
      <c r="T6" s="24">
        <f t="shared" si="0"/>
        <v>1</v>
      </c>
      <c r="U6" s="24">
        <v>1</v>
      </c>
      <c r="V6" s="30">
        <v>30.2</v>
      </c>
      <c r="W6" s="30">
        <v>0</v>
      </c>
      <c r="X6" s="13">
        <v>0</v>
      </c>
      <c r="Y6" s="13">
        <v>1</v>
      </c>
      <c r="Z6" s="13">
        <v>2</v>
      </c>
      <c r="AA6" s="13">
        <v>0</v>
      </c>
      <c r="AB6" s="13">
        <v>0</v>
      </c>
    </row>
    <row r="7" spans="1:28" s="13" customFormat="1">
      <c r="A7" s="12">
        <v>6</v>
      </c>
      <c r="B7" s="13">
        <v>7735</v>
      </c>
      <c r="C7" s="27" t="s">
        <v>45</v>
      </c>
      <c r="D7" s="15" t="s">
        <v>46</v>
      </c>
      <c r="E7" s="16">
        <v>218.55763243243243</v>
      </c>
      <c r="F7" s="17" t="s">
        <v>43</v>
      </c>
      <c r="G7" s="17" t="s">
        <v>44</v>
      </c>
      <c r="H7" s="18" t="s">
        <v>31</v>
      </c>
      <c r="I7" s="28">
        <v>5.416666666666667</v>
      </c>
      <c r="J7" s="20">
        <v>0.77100000000000002</v>
      </c>
      <c r="K7" s="21">
        <v>0</v>
      </c>
      <c r="L7" s="21">
        <v>1</v>
      </c>
      <c r="M7" s="21">
        <v>0</v>
      </c>
      <c r="N7" s="21">
        <v>1</v>
      </c>
      <c r="O7" s="21">
        <v>0</v>
      </c>
      <c r="P7" s="21">
        <v>0</v>
      </c>
      <c r="Q7" s="21"/>
      <c r="R7" s="21">
        <v>0</v>
      </c>
      <c r="S7" s="23"/>
      <c r="T7" s="24">
        <f t="shared" si="0"/>
        <v>1</v>
      </c>
      <c r="U7" s="24">
        <v>1</v>
      </c>
      <c r="V7" s="30">
        <v>28.39</v>
      </c>
      <c r="W7" s="30">
        <v>0</v>
      </c>
      <c r="X7" s="13">
        <v>0</v>
      </c>
      <c r="Y7" s="13">
        <v>0</v>
      </c>
      <c r="AA7" s="13">
        <v>0</v>
      </c>
      <c r="AB7" s="13">
        <v>0</v>
      </c>
    </row>
    <row r="8" spans="1:28" s="13" customFormat="1">
      <c r="A8" s="12">
        <v>7</v>
      </c>
      <c r="B8" s="13">
        <v>7452</v>
      </c>
      <c r="C8" s="27" t="s">
        <v>47</v>
      </c>
      <c r="D8" s="15" t="s">
        <v>48</v>
      </c>
      <c r="E8" s="16">
        <v>206.37333333333333</v>
      </c>
      <c r="F8" s="17" t="s">
        <v>29</v>
      </c>
      <c r="G8" s="17" t="s">
        <v>30</v>
      </c>
      <c r="H8" s="18" t="s">
        <v>31</v>
      </c>
      <c r="I8" s="28">
        <v>16.25</v>
      </c>
      <c r="J8" s="20">
        <v>1.5351999999999999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/>
      <c r="R8" s="21">
        <v>0</v>
      </c>
      <c r="S8" s="23"/>
      <c r="T8" s="24">
        <f t="shared" si="0"/>
        <v>1</v>
      </c>
      <c r="U8" s="24">
        <v>1</v>
      </c>
      <c r="V8" s="30">
        <v>719.04</v>
      </c>
      <c r="W8" s="30">
        <v>0</v>
      </c>
      <c r="X8" s="13">
        <v>0</v>
      </c>
      <c r="Y8" s="13">
        <v>0</v>
      </c>
      <c r="AA8" s="13">
        <v>0</v>
      </c>
      <c r="AB8" s="13">
        <v>0</v>
      </c>
    </row>
    <row r="9" spans="1:28" s="13" customFormat="1">
      <c r="A9" s="12">
        <v>8</v>
      </c>
      <c r="B9" s="13">
        <v>7740</v>
      </c>
      <c r="C9" s="27" t="s">
        <v>49</v>
      </c>
      <c r="D9" s="15" t="s">
        <v>50</v>
      </c>
      <c r="E9" s="16">
        <v>150.14349937833038</v>
      </c>
      <c r="F9" s="17" t="s">
        <v>29</v>
      </c>
      <c r="G9" s="17" t="s">
        <v>30</v>
      </c>
      <c r="H9" s="18" t="s">
        <v>31</v>
      </c>
      <c r="I9" s="28">
        <v>13.5</v>
      </c>
      <c r="J9" s="20">
        <v>1.4076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/>
      <c r="R9" s="21">
        <v>0</v>
      </c>
      <c r="S9" s="23"/>
      <c r="T9" s="24">
        <f t="shared" si="0"/>
        <v>0</v>
      </c>
      <c r="U9" s="24">
        <v>1</v>
      </c>
      <c r="V9" s="30">
        <v>4545.88</v>
      </c>
      <c r="W9" s="30">
        <v>1</v>
      </c>
      <c r="X9" s="13">
        <v>0</v>
      </c>
      <c r="Y9" s="13">
        <v>0</v>
      </c>
      <c r="AA9" s="13">
        <v>0</v>
      </c>
      <c r="AB9" s="13">
        <v>0</v>
      </c>
    </row>
    <row r="10" spans="1:28" s="13" customFormat="1">
      <c r="A10" s="12">
        <v>9</v>
      </c>
      <c r="B10" s="13">
        <v>7729</v>
      </c>
      <c r="C10" s="27" t="s">
        <v>51</v>
      </c>
      <c r="D10" s="15" t="s">
        <v>52</v>
      </c>
      <c r="E10" s="16">
        <v>287.14324675324679</v>
      </c>
      <c r="F10" s="17" t="s">
        <v>43</v>
      </c>
      <c r="G10" s="17" t="s">
        <v>44</v>
      </c>
      <c r="H10" s="18" t="s">
        <v>31</v>
      </c>
      <c r="I10" s="28">
        <v>2.3333333333333335</v>
      </c>
      <c r="J10" s="20">
        <v>0.51380000000000003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/>
      <c r="R10" s="21">
        <v>0</v>
      </c>
      <c r="S10" s="23"/>
      <c r="T10" s="24">
        <f t="shared" si="0"/>
        <v>1</v>
      </c>
      <c r="U10" s="24">
        <v>1</v>
      </c>
      <c r="V10" s="29">
        <v>7.08</v>
      </c>
      <c r="W10" s="29">
        <v>0</v>
      </c>
      <c r="X10" s="13">
        <v>0</v>
      </c>
      <c r="Y10" s="13">
        <v>0</v>
      </c>
      <c r="AA10" s="13">
        <v>0</v>
      </c>
      <c r="AB10" s="13">
        <v>0</v>
      </c>
    </row>
    <row r="11" spans="1:28" s="13" customFormat="1">
      <c r="A11" s="12">
        <v>10</v>
      </c>
      <c r="B11" s="13">
        <v>7736</v>
      </c>
      <c r="C11" s="27" t="s">
        <v>53</v>
      </c>
      <c r="D11" s="15" t="s">
        <v>54</v>
      </c>
      <c r="E11" s="16">
        <v>182.24263746505127</v>
      </c>
      <c r="F11" s="17" t="s">
        <v>29</v>
      </c>
      <c r="G11" s="17" t="s">
        <v>30</v>
      </c>
      <c r="H11" s="18" t="s">
        <v>31</v>
      </c>
      <c r="I11" s="19">
        <v>9</v>
      </c>
      <c r="J11" s="20">
        <v>0.89470000000000005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/>
      <c r="R11" s="21">
        <v>0</v>
      </c>
      <c r="S11" s="23"/>
      <c r="T11" s="24">
        <f t="shared" si="0"/>
        <v>1</v>
      </c>
      <c r="U11" s="24">
        <v>1</v>
      </c>
      <c r="V11" s="30">
        <v>312.95</v>
      </c>
      <c r="W11" s="30">
        <v>0</v>
      </c>
      <c r="X11" s="13">
        <v>0</v>
      </c>
      <c r="Y11" s="13">
        <v>0</v>
      </c>
      <c r="AA11" s="13">
        <v>0</v>
      </c>
      <c r="AB11" s="13">
        <v>0</v>
      </c>
    </row>
  </sheetData>
  <conditionalFormatting sqref="K2:U2">
    <cfRule type="cellIs" dxfId="9" priority="5" operator="equal">
      <formula>1</formula>
    </cfRule>
  </conditionalFormatting>
  <conditionalFormatting sqref="K3:U3">
    <cfRule type="cellIs" dxfId="7" priority="4" operator="equal">
      <formula>1</formula>
    </cfRule>
  </conditionalFormatting>
  <conditionalFormatting sqref="K4:U5">
    <cfRule type="cellIs" dxfId="5" priority="3" operator="equal">
      <formula>1</formula>
    </cfRule>
  </conditionalFormatting>
  <conditionalFormatting sqref="K6:U8">
    <cfRule type="cellIs" dxfId="3" priority="2" operator="equal">
      <formula>1</formula>
    </cfRule>
  </conditionalFormatting>
  <conditionalFormatting sqref="K9:U11">
    <cfRule type="cellIs" dxfId="1" priority="1" operator="equal">
      <formula>1</formula>
    </cfRule>
  </conditionalFormatting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SNUBI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SUNMIN YUN</dc:creator>
  <cp:lastModifiedBy>SUNMIN YUN</cp:lastModifiedBy>
  <dcterms:created xsi:type="dcterms:W3CDTF">2017-09-12T07:38:04Z</dcterms:created>
  <dcterms:modified xsi:type="dcterms:W3CDTF">2017-09-12T07:41:54Z</dcterms:modified>
</cp:coreProperties>
</file>